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035" windowHeight="9975" activeTab="0"/>
  </bookViews>
  <sheets>
    <sheet name="Вед.свод" sheetId="1" r:id="rId1"/>
  </sheets>
  <definedNames>
    <definedName name="_xlnm.Print_Titles" localSheetId="0">'Вед.свод'!$5:$5</definedName>
    <definedName name="_xlnm.Print_Area" localSheetId="0">'Вед.свод'!$A$1:$J$83</definedName>
  </definedNames>
  <calcPr fullCalcOnLoad="1"/>
</workbook>
</file>

<file path=xl/sharedStrings.xml><?xml version="1.0" encoding="utf-8"?>
<sst xmlns="http://schemas.openxmlformats.org/spreadsheetml/2006/main" count="420" uniqueCount="71">
  <si>
    <t>Наименование</t>
  </si>
  <si>
    <t>ГРБС</t>
  </si>
  <si>
    <t>РПр</t>
  </si>
  <si>
    <t>Пр</t>
  </si>
  <si>
    <t>ЦСт</t>
  </si>
  <si>
    <t>ВР</t>
  </si>
  <si>
    <t>Ист</t>
  </si>
  <si>
    <t>Итого:</t>
  </si>
  <si>
    <t>городские средства</t>
  </si>
  <si>
    <t>1</t>
  </si>
  <si>
    <t>Капитальные вложения в объекты недвижимого имущества государственной (муниципальной) собственности</t>
  </si>
  <si>
    <t>400</t>
  </si>
  <si>
    <t>Бюджетные инвестиции</t>
  </si>
  <si>
    <t>410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</si>
  <si>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</si>
  <si>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</si>
  <si>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Образование</t>
  </si>
  <si>
    <t>0700</t>
  </si>
  <si>
    <t>Общее образование</t>
  </si>
  <si>
    <t>0702</t>
  </si>
  <si>
    <t>тыс. рублей</t>
  </si>
  <si>
    <t xml:space="preserve"> Строительство школы в микрорайоне "Ботаника", г.Орел</t>
  </si>
  <si>
    <t>сумма</t>
  </si>
  <si>
    <t>Приложение 14</t>
  </si>
  <si>
    <t>Бюджетные инвестиции в объекты капитального строительства на 2017 год</t>
  </si>
  <si>
    <t xml:space="preserve">Заместитель главы администрации - начальник финансово-экономического управления администрации города Орла                                                                            </t>
  </si>
  <si>
    <t>Муниципальная программа "Подготовка и проведение празднования 450-летия основания города Орла (2014-2016 годы)" погашение кредиторской задолженности</t>
  </si>
  <si>
    <t>2100004100</t>
  </si>
  <si>
    <t>Управление градостроительства администрации города Орла</t>
  </si>
  <si>
    <t>133</t>
  </si>
  <si>
    <t>Дорожное хозяйство (дорожные фонды)</t>
  </si>
  <si>
    <t>0400</t>
  </si>
  <si>
    <t>0409</t>
  </si>
  <si>
    <t>Непрограммные мероприятия</t>
  </si>
  <si>
    <t>1000000000</t>
  </si>
  <si>
    <t>Бюджетные инвестиции в объекты капитального строительства собственности муниципальных образований</t>
  </si>
  <si>
    <t>1000004022</t>
  </si>
  <si>
    <t>Строительство улицы Родзевича-Белевича  г. Орла</t>
  </si>
  <si>
    <t>Автомобильная дорога по ул. Витольда Почернина в микрорайоне "Зареченский" г. Орла</t>
  </si>
  <si>
    <t>0500</t>
  </si>
  <si>
    <t>0503</t>
  </si>
  <si>
    <t xml:space="preserve"> -строительство очистных сооружений с целью эксплуатации коллектора дождевой канализации в микрорайоне "Веселая слобода" </t>
  </si>
  <si>
    <t>Жилищно-коммунальное хозяйство</t>
  </si>
  <si>
    <t>Коммунальное хозяйство</t>
  </si>
  <si>
    <t>0502</t>
  </si>
  <si>
    <t>Блочная котельная по ул. Высоковольтная в городе Орле</t>
  </si>
  <si>
    <t>Благоустройство</t>
  </si>
  <si>
    <t>Физическая культура и спорт</t>
  </si>
  <si>
    <t>Физическая культура</t>
  </si>
  <si>
    <t>1100</t>
  </si>
  <si>
    <t>1101</t>
  </si>
  <si>
    <t xml:space="preserve"> А.В. Митасов</t>
  </si>
  <si>
    <t>Строительство спортивной площадки с мини-футбольным полем</t>
  </si>
  <si>
    <t>Строительство пешеходного мостового перехода через реку Ока в г. Орле в створе ул Покровская</t>
  </si>
  <si>
    <t>Национальная экономика</t>
  </si>
  <si>
    <t>Строительство улично-дорожной сети в районе городского парка для обеспечения транспортной, пешеходной доступности и связи Железнодорожного и Советского районов г. Орла (1 этап строительства)</t>
  </si>
  <si>
    <t>Управление городского хозяйства и транспорта администрации города Орла</t>
  </si>
  <si>
    <t>888</t>
  </si>
  <si>
    <t>Строительство сетей наружного освещения по ул. Картукова</t>
  </si>
  <si>
    <t>Дошкольное образование</t>
  </si>
  <si>
    <t>0701</t>
  </si>
  <si>
    <t>Строительство детского сада по ул. Машкарина</t>
  </si>
  <si>
    <t>поправки</t>
  </si>
  <si>
    <t>с учетом поправок</t>
  </si>
  <si>
    <t>Выполнение наказов избирателей депутатам Орловского городского Совета народных депутатов</t>
  </si>
  <si>
    <t>1000004094</t>
  </si>
  <si>
    <t>Капитальные вложения в объекты государственной (муниципальной) собственности</t>
  </si>
  <si>
    <t>Поступление нефинансовых активов</t>
  </si>
  <si>
    <t>Увеличение стоимости основных средств</t>
  </si>
  <si>
    <t>Дооборудование системы наружного электроосвещения для освещения внутриквартального тротуара от МБОУ-гимназия 34 г. Орла до д.252 по ул. Комсомольская</t>
  </si>
  <si>
    <t xml:space="preserve">к решению Орловского городского Совета народных депутатов №20/0422-ГС  от  22.02.2017 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</si>
</sst>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  <numFmt numFmtId="170" formatCode="0.000"/>
    <numFmt numFmtId="171" formatCode="#,##0.000"/>
    <numFmt numFmtId="172" formatCode="#,##0.0000"/>
  </numFmts>
  <fonts count="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i/>
      <sz val="10"/>
      <name val="Arial Cyr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49" fontId="1" fillId="0" borderId="0" xfId="0" applyNumberFormat="1" applyFont="1" applyFill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49" fontId="0" fillId="0" borderId="0" xfId="0" applyNumberFormat="1" applyFill="1" applyAlignment="1">
      <alignment wrapText="1"/>
    </xf>
    <xf numFmtId="164" fontId="0" fillId="0" borderId="0" xfId="0" applyNumberFormat="1" applyFill="1" applyAlignment="1">
      <alignment shrinkToFit="1"/>
    </xf>
    <xf numFmtId="0" fontId="0" fillId="0" borderId="0" xfId="0" applyFill="1" applyAlignment="1">
      <alignment/>
    </xf>
    <xf numFmtId="49" fontId="0" fillId="0" borderId="1" xfId="0" applyNumberForma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2" fontId="0" fillId="0" borderId="1" xfId="0" applyNumberFormat="1" applyFill="1" applyBorder="1" applyAlignment="1">
      <alignment horizontal="center" vertical="center" wrapText="1"/>
    </xf>
    <xf numFmtId="2" fontId="0" fillId="0" borderId="1" xfId="0" applyNumberFormat="1" applyFont="1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 shrinkToFit="1"/>
    </xf>
    <xf numFmtId="164" fontId="1" fillId="0" borderId="1" xfId="0" applyNumberFormat="1" applyFont="1" applyFill="1" applyBorder="1" applyAlignment="1">
      <alignment horizontal="center" vertical="center" shrinkToFit="1"/>
    </xf>
    <xf numFmtId="164" fontId="0" fillId="0" borderId="1" xfId="0" applyNumberFormat="1" applyFont="1" applyFill="1" applyBorder="1" applyAlignment="1">
      <alignment horizontal="center" vertical="center" shrinkToFi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49" fontId="1" fillId="0" borderId="0" xfId="0" applyNumberFormat="1" applyFont="1" applyFill="1" applyBorder="1" applyAlignment="1">
      <alignment vertical="center" wrapText="1"/>
    </xf>
    <xf numFmtId="0" fontId="1" fillId="0" borderId="0" xfId="0" applyFont="1" applyFill="1" applyAlignment="1">
      <alignment/>
    </xf>
    <xf numFmtId="0" fontId="3" fillId="0" borderId="1" xfId="0" applyFont="1" applyFill="1" applyBorder="1" applyAlignment="1">
      <alignment horizontal="left" vertical="center" wrapText="1"/>
    </xf>
    <xf numFmtId="164" fontId="3" fillId="0" borderId="1" xfId="0" applyNumberFormat="1" applyFont="1" applyFill="1" applyBorder="1" applyAlignment="1">
      <alignment horizontal="center" vertical="center" shrinkToFit="1"/>
    </xf>
    <xf numFmtId="0" fontId="1" fillId="0" borderId="0" xfId="0" applyFont="1" applyFill="1" applyAlignment="1">
      <alignment vertical="center" wrapText="1"/>
    </xf>
    <xf numFmtId="49" fontId="1" fillId="0" borderId="0" xfId="0" applyNumberFormat="1" applyFont="1" applyFill="1" applyAlignment="1">
      <alignment wrapText="1"/>
    </xf>
    <xf numFmtId="1" fontId="3" fillId="0" borderId="1" xfId="0" applyNumberFormat="1" applyFont="1" applyFill="1" applyBorder="1" applyAlignment="1">
      <alignment horizontal="center" vertical="center" wrapText="1"/>
    </xf>
    <xf numFmtId="0" fontId="3" fillId="0" borderId="1" xfId="17" applyFont="1" applyFill="1" applyBorder="1" applyAlignment="1">
      <alignment horizontal="left" vertical="center" wrapText="1"/>
      <protection/>
    </xf>
    <xf numFmtId="0" fontId="1" fillId="0" borderId="0" xfId="0" applyFont="1" applyFill="1" applyBorder="1" applyAlignment="1">
      <alignment horizontal="left" vertical="center" wrapText="1"/>
    </xf>
    <xf numFmtId="2" fontId="0" fillId="0" borderId="1" xfId="0" applyNumberFormat="1" applyFont="1" applyFill="1" applyBorder="1" applyAlignment="1">
      <alignment horizontal="center" wrapText="1"/>
    </xf>
    <xf numFmtId="49" fontId="0" fillId="0" borderId="0" xfId="0" applyNumberFormat="1" applyFont="1" applyFill="1" applyBorder="1" applyAlignment="1">
      <alignment vertical="center" wrapText="1"/>
    </xf>
    <xf numFmtId="164" fontId="0" fillId="0" borderId="2" xfId="0" applyNumberFormat="1" applyFont="1" applyFill="1" applyBorder="1" applyAlignment="1">
      <alignment horizontal="center" wrapText="1"/>
    </xf>
    <xf numFmtId="0" fontId="3" fillId="0" borderId="0" xfId="17" applyFont="1" applyFill="1" applyBorder="1" applyAlignment="1">
      <alignment horizontal="left" vertical="center" wrapText="1"/>
      <protection/>
    </xf>
    <xf numFmtId="49" fontId="3" fillId="0" borderId="0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 vertical="center" shrinkToFit="1"/>
    </xf>
    <xf numFmtId="4" fontId="1" fillId="0" borderId="0" xfId="0" applyNumberFormat="1" applyFont="1" applyFill="1" applyAlignment="1">
      <alignment horizontal="center" shrinkToFit="1"/>
    </xf>
    <xf numFmtId="49" fontId="1" fillId="0" borderId="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49" fontId="0" fillId="0" borderId="3" xfId="0" applyNumberFormat="1" applyFont="1" applyFill="1" applyBorder="1" applyAlignment="1">
      <alignment horizontal="center" vertical="center" wrapText="1"/>
    </xf>
  </cellXfs>
  <cellStyles count="7">
    <cellStyle name="Normal" xfId="0"/>
    <cellStyle name="Currency" xfId="15"/>
    <cellStyle name="Currency [0]" xfId="16"/>
    <cellStyle name="Обычный_Попр. апр.3 вариант 23 число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3"/>
  <sheetViews>
    <sheetView tabSelected="1" view="pageBreakPreview" zoomScaleSheetLayoutView="100" workbookViewId="0" topLeftCell="A1">
      <selection activeCell="A3" sqref="A3:J3"/>
    </sheetView>
  </sheetViews>
  <sheetFormatPr defaultColWidth="9.00390625" defaultRowHeight="12.75"/>
  <cols>
    <col min="1" max="1" width="65.375" style="7" customWidth="1"/>
    <col min="2" max="4" width="7.375" style="8" customWidth="1"/>
    <col min="5" max="5" width="11.875" style="8" customWidth="1"/>
    <col min="6" max="7" width="5.75390625" style="8" customWidth="1"/>
    <col min="8" max="8" width="11.75390625" style="9" customWidth="1"/>
    <col min="9" max="16384" width="9.125" style="10" customWidth="1"/>
  </cols>
  <sheetData>
    <row r="1" spans="1:10" s="26" customFormat="1" ht="18" customHeight="1">
      <c r="A1" s="24"/>
      <c r="B1" s="24"/>
      <c r="C1" s="24"/>
      <c r="D1" s="25"/>
      <c r="F1" s="25"/>
      <c r="I1" s="42" t="s">
        <v>23</v>
      </c>
      <c r="J1" s="42"/>
    </row>
    <row r="2" spans="1:11" s="26" customFormat="1" ht="69" customHeight="1">
      <c r="A2" s="24"/>
      <c r="B2" s="24"/>
      <c r="C2" s="24"/>
      <c r="G2" s="44" t="s">
        <v>70</v>
      </c>
      <c r="H2" s="44"/>
      <c r="I2" s="44"/>
      <c r="J2" s="44"/>
      <c r="K2" s="33"/>
    </row>
    <row r="3" spans="1:10" s="1" customFormat="1" ht="23.25" customHeight="1">
      <c r="A3" s="43" t="s">
        <v>24</v>
      </c>
      <c r="B3" s="43"/>
      <c r="C3" s="43"/>
      <c r="D3" s="43"/>
      <c r="E3" s="43"/>
      <c r="F3" s="43"/>
      <c r="G3" s="43"/>
      <c r="H3" s="43"/>
      <c r="I3" s="43"/>
      <c r="J3" s="43"/>
    </row>
    <row r="4" spans="9:11" s="1" customFormat="1" ht="12.75" customHeight="1">
      <c r="I4" s="45" t="s">
        <v>20</v>
      </c>
      <c r="J4" s="45"/>
      <c r="K4" s="35"/>
    </row>
    <row r="5" spans="1:10" s="4" customFormat="1" ht="30" customHeight="1">
      <c r="A5" s="2" t="s">
        <v>0</v>
      </c>
      <c r="B5" s="3" t="s">
        <v>1</v>
      </c>
      <c r="C5" s="3" t="s">
        <v>2</v>
      </c>
      <c r="D5" s="3" t="s">
        <v>3</v>
      </c>
      <c r="E5" s="3" t="s">
        <v>4</v>
      </c>
      <c r="F5" s="3" t="s">
        <v>5</v>
      </c>
      <c r="G5" s="19" t="s">
        <v>6</v>
      </c>
      <c r="H5" s="3" t="s">
        <v>22</v>
      </c>
      <c r="I5" s="36" t="s">
        <v>62</v>
      </c>
      <c r="J5" s="34" t="s">
        <v>63</v>
      </c>
    </row>
    <row r="6" spans="1:10" s="5" customFormat="1" ht="18.75" customHeight="1">
      <c r="A6" s="23" t="s">
        <v>7</v>
      </c>
      <c r="B6" s="17"/>
      <c r="C6" s="17"/>
      <c r="D6" s="17"/>
      <c r="E6" s="17"/>
      <c r="F6" s="17"/>
      <c r="G6" s="17"/>
      <c r="H6" s="21">
        <f>H7</f>
        <v>45906.9</v>
      </c>
      <c r="I6" s="21">
        <f>I7</f>
        <v>2618.3</v>
      </c>
      <c r="J6" s="21">
        <f>H6+I6</f>
        <v>48525.200000000004</v>
      </c>
    </row>
    <row r="7" spans="1:10" s="5" customFormat="1" ht="18.75" customHeight="1">
      <c r="A7" s="2" t="s">
        <v>8</v>
      </c>
      <c r="B7" s="17"/>
      <c r="C7" s="17"/>
      <c r="D7" s="17"/>
      <c r="E7" s="17"/>
      <c r="F7" s="17"/>
      <c r="G7" s="3" t="s">
        <v>9</v>
      </c>
      <c r="H7" s="22">
        <f>H9+H63</f>
        <v>45906.9</v>
      </c>
      <c r="I7" s="22">
        <f>I9+I63</f>
        <v>2618.3</v>
      </c>
      <c r="J7" s="22">
        <f aca="true" t="shared" si="0" ref="J7:J70">H7+I7</f>
        <v>48525.200000000004</v>
      </c>
    </row>
    <row r="8" spans="1:10" s="5" customFormat="1" ht="12.75">
      <c r="A8" s="16" t="s">
        <v>28</v>
      </c>
      <c r="B8" s="17" t="s">
        <v>29</v>
      </c>
      <c r="C8" s="17"/>
      <c r="D8" s="17"/>
      <c r="E8" s="17"/>
      <c r="F8" s="17"/>
      <c r="G8" s="17"/>
      <c r="H8" s="21">
        <f>H9</f>
        <v>45533</v>
      </c>
      <c r="I8" s="21">
        <f>I9</f>
        <v>2618.3</v>
      </c>
      <c r="J8" s="21">
        <f t="shared" si="0"/>
        <v>48151.3</v>
      </c>
    </row>
    <row r="9" spans="1:10" s="6" customFormat="1" ht="12.75">
      <c r="A9" s="14" t="s">
        <v>8</v>
      </c>
      <c r="B9" s="11" t="s">
        <v>9</v>
      </c>
      <c r="C9" s="11"/>
      <c r="D9" s="11"/>
      <c r="E9" s="11"/>
      <c r="F9" s="11"/>
      <c r="G9" s="11"/>
      <c r="H9" s="20">
        <f>H10+H21+H37+H53</f>
        <v>45533</v>
      </c>
      <c r="I9" s="20">
        <f>I10+I21+I37+I53</f>
        <v>2618.3</v>
      </c>
      <c r="J9" s="22">
        <f t="shared" si="0"/>
        <v>48151.3</v>
      </c>
    </row>
    <row r="10" spans="1:10" s="6" customFormat="1" ht="12.75">
      <c r="A10" s="16" t="s">
        <v>54</v>
      </c>
      <c r="B10" s="17" t="s">
        <v>29</v>
      </c>
      <c r="C10" s="17" t="s">
        <v>31</v>
      </c>
      <c r="D10" s="17"/>
      <c r="E10" s="11"/>
      <c r="F10" s="11"/>
      <c r="G10" s="11"/>
      <c r="H10" s="21">
        <f aca="true" t="shared" si="1" ref="H10:I16">H11</f>
        <v>300</v>
      </c>
      <c r="I10" s="21">
        <f>I11</f>
        <v>0</v>
      </c>
      <c r="J10" s="21">
        <f t="shared" si="0"/>
        <v>300</v>
      </c>
    </row>
    <row r="11" spans="1:10" s="6" customFormat="1" ht="12.75">
      <c r="A11" s="14" t="s">
        <v>30</v>
      </c>
      <c r="B11" s="11" t="s">
        <v>29</v>
      </c>
      <c r="C11" s="11" t="s">
        <v>31</v>
      </c>
      <c r="D11" s="11" t="s">
        <v>32</v>
      </c>
      <c r="E11" s="11"/>
      <c r="F11" s="11"/>
      <c r="G11" s="11"/>
      <c r="H11" s="20">
        <f t="shared" si="1"/>
        <v>300</v>
      </c>
      <c r="I11" s="20">
        <f t="shared" si="1"/>
        <v>0</v>
      </c>
      <c r="J11" s="22">
        <f t="shared" si="0"/>
        <v>300</v>
      </c>
    </row>
    <row r="12" spans="1:10" s="6" customFormat="1" ht="12.75">
      <c r="A12" s="14" t="s">
        <v>33</v>
      </c>
      <c r="B12" s="11" t="s">
        <v>29</v>
      </c>
      <c r="C12" s="11" t="s">
        <v>31</v>
      </c>
      <c r="D12" s="11" t="s">
        <v>32</v>
      </c>
      <c r="E12" s="11" t="s">
        <v>34</v>
      </c>
      <c r="F12" s="11"/>
      <c r="G12" s="11"/>
      <c r="H12" s="20">
        <f t="shared" si="1"/>
        <v>300</v>
      </c>
      <c r="I12" s="20">
        <f t="shared" si="1"/>
        <v>0</v>
      </c>
      <c r="J12" s="22">
        <f t="shared" si="0"/>
        <v>300</v>
      </c>
    </row>
    <row r="13" spans="1:10" s="6" customFormat="1" ht="25.5">
      <c r="A13" s="14" t="s">
        <v>35</v>
      </c>
      <c r="B13" s="11" t="s">
        <v>29</v>
      </c>
      <c r="C13" s="11" t="s">
        <v>31</v>
      </c>
      <c r="D13" s="11" t="s">
        <v>32</v>
      </c>
      <c r="E13" s="11" t="s">
        <v>36</v>
      </c>
      <c r="F13" s="11"/>
      <c r="G13" s="18"/>
      <c r="H13" s="20">
        <f t="shared" si="1"/>
        <v>300</v>
      </c>
      <c r="I13" s="20">
        <f t="shared" si="1"/>
        <v>0</v>
      </c>
      <c r="J13" s="22">
        <f t="shared" si="0"/>
        <v>300</v>
      </c>
    </row>
    <row r="14" spans="1:10" s="6" customFormat="1" ht="25.5">
      <c r="A14" s="14" t="s">
        <v>10</v>
      </c>
      <c r="B14" s="11" t="s">
        <v>29</v>
      </c>
      <c r="C14" s="11" t="s">
        <v>31</v>
      </c>
      <c r="D14" s="11" t="s">
        <v>32</v>
      </c>
      <c r="E14" s="11" t="s">
        <v>36</v>
      </c>
      <c r="F14" s="11" t="s">
        <v>11</v>
      </c>
      <c r="G14" s="18"/>
      <c r="H14" s="20">
        <f t="shared" si="1"/>
        <v>300</v>
      </c>
      <c r="I14" s="20">
        <f t="shared" si="1"/>
        <v>0</v>
      </c>
      <c r="J14" s="22">
        <f t="shared" si="0"/>
        <v>300</v>
      </c>
    </row>
    <row r="15" spans="1:10" s="6" customFormat="1" ht="12.75">
      <c r="A15" s="14" t="s">
        <v>12</v>
      </c>
      <c r="B15" s="11" t="s">
        <v>29</v>
      </c>
      <c r="C15" s="11" t="s">
        <v>31</v>
      </c>
      <c r="D15" s="11" t="s">
        <v>32</v>
      </c>
      <c r="E15" s="11" t="s">
        <v>36</v>
      </c>
      <c r="F15" s="11" t="s">
        <v>13</v>
      </c>
      <c r="G15" s="18"/>
      <c r="H15" s="20">
        <f t="shared" si="1"/>
        <v>300</v>
      </c>
      <c r="I15" s="20">
        <f t="shared" si="1"/>
        <v>0</v>
      </c>
      <c r="J15" s="22">
        <f t="shared" si="0"/>
        <v>300</v>
      </c>
    </row>
    <row r="16" spans="1:10" s="6" customFormat="1" ht="25.5">
      <c r="A16" s="14" t="s">
        <v>14</v>
      </c>
      <c r="B16" s="11" t="s">
        <v>29</v>
      </c>
      <c r="C16" s="11" t="s">
        <v>31</v>
      </c>
      <c r="D16" s="11" t="s">
        <v>32</v>
      </c>
      <c r="E16" s="11" t="s">
        <v>36</v>
      </c>
      <c r="F16" s="11" t="s">
        <v>15</v>
      </c>
      <c r="G16" s="18"/>
      <c r="H16" s="20">
        <f t="shared" si="1"/>
        <v>300</v>
      </c>
      <c r="I16" s="20">
        <f t="shared" si="1"/>
        <v>0</v>
      </c>
      <c r="J16" s="22">
        <f t="shared" si="0"/>
        <v>300</v>
      </c>
    </row>
    <row r="17" spans="1:10" s="6" customFormat="1" ht="12.75">
      <c r="A17" s="14" t="s">
        <v>8</v>
      </c>
      <c r="B17" s="11" t="s">
        <v>29</v>
      </c>
      <c r="C17" s="11" t="s">
        <v>31</v>
      </c>
      <c r="D17" s="11" t="s">
        <v>32</v>
      </c>
      <c r="E17" s="11" t="s">
        <v>36</v>
      </c>
      <c r="F17" s="11" t="s">
        <v>15</v>
      </c>
      <c r="G17" s="18" t="s">
        <v>9</v>
      </c>
      <c r="H17" s="20">
        <f>H18+H19+H20</f>
        <v>300</v>
      </c>
      <c r="I17" s="20">
        <f>I18+I19+I20</f>
        <v>0</v>
      </c>
      <c r="J17" s="22">
        <f t="shared" si="0"/>
        <v>300</v>
      </c>
    </row>
    <row r="18" spans="1:10" s="6" customFormat="1" ht="12.75">
      <c r="A18" s="27" t="s">
        <v>37</v>
      </c>
      <c r="B18" s="12" t="s">
        <v>29</v>
      </c>
      <c r="C18" s="12" t="s">
        <v>31</v>
      </c>
      <c r="D18" s="12" t="s">
        <v>32</v>
      </c>
      <c r="E18" s="12" t="s">
        <v>36</v>
      </c>
      <c r="F18" s="12" t="s">
        <v>15</v>
      </c>
      <c r="G18" s="13" t="s">
        <v>9</v>
      </c>
      <c r="H18" s="28">
        <v>100</v>
      </c>
      <c r="I18" s="28"/>
      <c r="J18" s="28">
        <f t="shared" si="0"/>
        <v>100</v>
      </c>
    </row>
    <row r="19" spans="1:10" s="6" customFormat="1" ht="25.5">
      <c r="A19" s="27" t="s">
        <v>38</v>
      </c>
      <c r="B19" s="12" t="s">
        <v>29</v>
      </c>
      <c r="C19" s="12" t="s">
        <v>31</v>
      </c>
      <c r="D19" s="12" t="s">
        <v>32</v>
      </c>
      <c r="E19" s="12" t="s">
        <v>36</v>
      </c>
      <c r="F19" s="12" t="s">
        <v>15</v>
      </c>
      <c r="G19" s="13" t="s">
        <v>9</v>
      </c>
      <c r="H19" s="28">
        <v>100</v>
      </c>
      <c r="I19" s="28"/>
      <c r="J19" s="28">
        <f t="shared" si="0"/>
        <v>100</v>
      </c>
    </row>
    <row r="20" spans="1:10" s="6" customFormat="1" ht="53.25" customHeight="1">
      <c r="A20" s="27" t="s">
        <v>55</v>
      </c>
      <c r="B20" s="12" t="s">
        <v>29</v>
      </c>
      <c r="C20" s="12" t="s">
        <v>31</v>
      </c>
      <c r="D20" s="12" t="s">
        <v>32</v>
      </c>
      <c r="E20" s="12" t="s">
        <v>36</v>
      </c>
      <c r="F20" s="12" t="s">
        <v>15</v>
      </c>
      <c r="G20" s="13" t="s">
        <v>9</v>
      </c>
      <c r="H20" s="28">
        <v>100</v>
      </c>
      <c r="I20" s="28"/>
      <c r="J20" s="28">
        <f t="shared" si="0"/>
        <v>100</v>
      </c>
    </row>
    <row r="21" spans="1:10" s="6" customFormat="1" ht="12.75">
      <c r="A21" s="16" t="s">
        <v>42</v>
      </c>
      <c r="B21" s="17" t="s">
        <v>29</v>
      </c>
      <c r="C21" s="17" t="s">
        <v>39</v>
      </c>
      <c r="D21" s="17"/>
      <c r="E21" s="11"/>
      <c r="F21" s="11"/>
      <c r="G21" s="18"/>
      <c r="H21" s="21">
        <f>H22+H30</f>
        <v>14291</v>
      </c>
      <c r="I21" s="21">
        <f>I22+I30</f>
        <v>0</v>
      </c>
      <c r="J21" s="21">
        <f t="shared" si="0"/>
        <v>14291</v>
      </c>
    </row>
    <row r="22" spans="1:10" s="6" customFormat="1" ht="12.75">
      <c r="A22" s="14" t="s">
        <v>43</v>
      </c>
      <c r="B22" s="3" t="s">
        <v>29</v>
      </c>
      <c r="C22" s="11" t="s">
        <v>39</v>
      </c>
      <c r="D22" s="11" t="s">
        <v>44</v>
      </c>
      <c r="E22" s="11"/>
      <c r="F22" s="11"/>
      <c r="G22" s="18"/>
      <c r="H22" s="20">
        <f aca="true" t="shared" si="2" ref="H22:I26">H23</f>
        <v>8400</v>
      </c>
      <c r="I22" s="20">
        <f t="shared" si="2"/>
        <v>0</v>
      </c>
      <c r="J22" s="22">
        <f t="shared" si="0"/>
        <v>8400</v>
      </c>
    </row>
    <row r="23" spans="1:10" s="6" customFormat="1" ht="25.5">
      <c r="A23" s="14" t="s">
        <v>35</v>
      </c>
      <c r="B23" s="3" t="s">
        <v>29</v>
      </c>
      <c r="C23" s="11" t="s">
        <v>44</v>
      </c>
      <c r="D23" s="11" t="s">
        <v>44</v>
      </c>
      <c r="E23" s="11" t="s">
        <v>36</v>
      </c>
      <c r="F23" s="11"/>
      <c r="G23" s="18"/>
      <c r="H23" s="20">
        <f t="shared" si="2"/>
        <v>8400</v>
      </c>
      <c r="I23" s="20">
        <f t="shared" si="2"/>
        <v>0</v>
      </c>
      <c r="J23" s="22">
        <f t="shared" si="0"/>
        <v>8400</v>
      </c>
    </row>
    <row r="24" spans="1:10" s="6" customFormat="1" ht="25.5">
      <c r="A24" s="14" t="s">
        <v>10</v>
      </c>
      <c r="B24" s="3" t="s">
        <v>29</v>
      </c>
      <c r="C24" s="11" t="s">
        <v>44</v>
      </c>
      <c r="D24" s="11" t="s">
        <v>44</v>
      </c>
      <c r="E24" s="11" t="s">
        <v>36</v>
      </c>
      <c r="F24" s="11" t="s">
        <v>11</v>
      </c>
      <c r="G24" s="18"/>
      <c r="H24" s="20">
        <f t="shared" si="2"/>
        <v>8400</v>
      </c>
      <c r="I24" s="20">
        <f t="shared" si="2"/>
        <v>0</v>
      </c>
      <c r="J24" s="22">
        <f t="shared" si="0"/>
        <v>8400</v>
      </c>
    </row>
    <row r="25" spans="1:10" s="6" customFormat="1" ht="12.75">
      <c r="A25" s="14" t="s">
        <v>12</v>
      </c>
      <c r="B25" s="3" t="s">
        <v>29</v>
      </c>
      <c r="C25" s="11" t="s">
        <v>44</v>
      </c>
      <c r="D25" s="11" t="s">
        <v>44</v>
      </c>
      <c r="E25" s="11" t="s">
        <v>36</v>
      </c>
      <c r="F25" s="11" t="s">
        <v>13</v>
      </c>
      <c r="G25" s="18"/>
      <c r="H25" s="20">
        <f t="shared" si="2"/>
        <v>8400</v>
      </c>
      <c r="I25" s="20">
        <f t="shared" si="2"/>
        <v>0</v>
      </c>
      <c r="J25" s="22">
        <f t="shared" si="0"/>
        <v>8400</v>
      </c>
    </row>
    <row r="26" spans="1:10" s="6" customFormat="1" ht="25.5">
      <c r="A26" s="14" t="s">
        <v>14</v>
      </c>
      <c r="B26" s="3" t="s">
        <v>29</v>
      </c>
      <c r="C26" s="11" t="s">
        <v>44</v>
      </c>
      <c r="D26" s="11" t="s">
        <v>44</v>
      </c>
      <c r="E26" s="11" t="s">
        <v>36</v>
      </c>
      <c r="F26" s="11" t="s">
        <v>15</v>
      </c>
      <c r="G26" s="18"/>
      <c r="H26" s="20">
        <f t="shared" si="2"/>
        <v>8400</v>
      </c>
      <c r="I26" s="20">
        <f t="shared" si="2"/>
        <v>0</v>
      </c>
      <c r="J26" s="22">
        <f t="shared" si="0"/>
        <v>8400</v>
      </c>
    </row>
    <row r="27" spans="1:10" s="6" customFormat="1" ht="12.75">
      <c r="A27" s="14" t="s">
        <v>8</v>
      </c>
      <c r="B27" s="3" t="s">
        <v>29</v>
      </c>
      <c r="C27" s="11" t="s">
        <v>44</v>
      </c>
      <c r="D27" s="11" t="s">
        <v>44</v>
      </c>
      <c r="E27" s="11" t="s">
        <v>36</v>
      </c>
      <c r="F27" s="11" t="s">
        <v>15</v>
      </c>
      <c r="G27" s="18" t="s">
        <v>9</v>
      </c>
      <c r="H27" s="20">
        <f>H28+H29</f>
        <v>8400</v>
      </c>
      <c r="I27" s="20">
        <f>I28+I29</f>
        <v>0</v>
      </c>
      <c r="J27" s="22">
        <f t="shared" si="0"/>
        <v>8400</v>
      </c>
    </row>
    <row r="28" spans="1:10" s="6" customFormat="1" ht="12.75">
      <c r="A28" s="27" t="s">
        <v>45</v>
      </c>
      <c r="B28" s="12" t="s">
        <v>29</v>
      </c>
      <c r="C28" s="12" t="s">
        <v>44</v>
      </c>
      <c r="D28" s="12" t="s">
        <v>44</v>
      </c>
      <c r="E28" s="12" t="s">
        <v>36</v>
      </c>
      <c r="F28" s="12" t="s">
        <v>15</v>
      </c>
      <c r="G28" s="13" t="s">
        <v>9</v>
      </c>
      <c r="H28" s="28">
        <v>8300</v>
      </c>
      <c r="I28" s="28"/>
      <c r="J28" s="28">
        <f t="shared" si="0"/>
        <v>8300</v>
      </c>
    </row>
    <row r="29" spans="1:10" s="6" customFormat="1" ht="25.5">
      <c r="A29" s="27" t="s">
        <v>41</v>
      </c>
      <c r="B29" s="12" t="s">
        <v>29</v>
      </c>
      <c r="C29" s="12" t="s">
        <v>39</v>
      </c>
      <c r="D29" s="12" t="s">
        <v>44</v>
      </c>
      <c r="E29" s="12" t="s">
        <v>36</v>
      </c>
      <c r="F29" s="12" t="s">
        <v>15</v>
      </c>
      <c r="G29" s="12" t="s">
        <v>9</v>
      </c>
      <c r="H29" s="28">
        <v>100</v>
      </c>
      <c r="I29" s="28"/>
      <c r="J29" s="28">
        <f t="shared" si="0"/>
        <v>100</v>
      </c>
    </row>
    <row r="30" spans="1:10" s="6" customFormat="1" ht="12.75">
      <c r="A30" s="14" t="s">
        <v>46</v>
      </c>
      <c r="B30" s="3" t="s">
        <v>29</v>
      </c>
      <c r="C30" s="3" t="s">
        <v>39</v>
      </c>
      <c r="D30" s="3" t="s">
        <v>40</v>
      </c>
      <c r="E30" s="11"/>
      <c r="F30" s="11"/>
      <c r="G30" s="18"/>
      <c r="H30" s="22">
        <f aca="true" t="shared" si="3" ref="H30:I35">H31</f>
        <v>5891</v>
      </c>
      <c r="I30" s="22">
        <f t="shared" si="3"/>
        <v>0</v>
      </c>
      <c r="J30" s="22">
        <f t="shared" si="0"/>
        <v>5891</v>
      </c>
    </row>
    <row r="31" spans="1:10" s="6" customFormat="1" ht="38.25">
      <c r="A31" s="14" t="s">
        <v>26</v>
      </c>
      <c r="B31" s="3" t="s">
        <v>29</v>
      </c>
      <c r="C31" s="3" t="s">
        <v>39</v>
      </c>
      <c r="D31" s="3" t="s">
        <v>40</v>
      </c>
      <c r="E31" s="11" t="s">
        <v>27</v>
      </c>
      <c r="F31" s="11"/>
      <c r="G31" s="18"/>
      <c r="H31" s="22">
        <f t="shared" si="3"/>
        <v>5891</v>
      </c>
      <c r="I31" s="22">
        <f t="shared" si="3"/>
        <v>0</v>
      </c>
      <c r="J31" s="22">
        <f t="shared" si="0"/>
        <v>5891</v>
      </c>
    </row>
    <row r="32" spans="1:10" s="6" customFormat="1" ht="25.5">
      <c r="A32" s="14" t="s">
        <v>10</v>
      </c>
      <c r="B32" s="3" t="s">
        <v>29</v>
      </c>
      <c r="C32" s="3" t="s">
        <v>39</v>
      </c>
      <c r="D32" s="3" t="s">
        <v>40</v>
      </c>
      <c r="E32" s="11" t="s">
        <v>27</v>
      </c>
      <c r="F32" s="11" t="s">
        <v>11</v>
      </c>
      <c r="G32" s="18"/>
      <c r="H32" s="22">
        <f t="shared" si="3"/>
        <v>5891</v>
      </c>
      <c r="I32" s="22">
        <f t="shared" si="3"/>
        <v>0</v>
      </c>
      <c r="J32" s="22">
        <f t="shared" si="0"/>
        <v>5891</v>
      </c>
    </row>
    <row r="33" spans="1:10" s="6" customFormat="1" ht="12.75">
      <c r="A33" s="14" t="s">
        <v>12</v>
      </c>
      <c r="B33" s="3" t="s">
        <v>29</v>
      </c>
      <c r="C33" s="3" t="s">
        <v>39</v>
      </c>
      <c r="D33" s="3" t="s">
        <v>40</v>
      </c>
      <c r="E33" s="11" t="s">
        <v>27</v>
      </c>
      <c r="F33" s="11" t="s">
        <v>13</v>
      </c>
      <c r="G33" s="18"/>
      <c r="H33" s="22">
        <f t="shared" si="3"/>
        <v>5891</v>
      </c>
      <c r="I33" s="22">
        <f t="shared" si="3"/>
        <v>0</v>
      </c>
      <c r="J33" s="22">
        <f t="shared" si="0"/>
        <v>5891</v>
      </c>
    </row>
    <row r="34" spans="1:10" s="6" customFormat="1" ht="25.5">
      <c r="A34" s="14" t="s">
        <v>14</v>
      </c>
      <c r="B34" s="3" t="s">
        <v>29</v>
      </c>
      <c r="C34" s="3" t="s">
        <v>39</v>
      </c>
      <c r="D34" s="3" t="s">
        <v>40</v>
      </c>
      <c r="E34" s="11" t="s">
        <v>27</v>
      </c>
      <c r="F34" s="11" t="s">
        <v>15</v>
      </c>
      <c r="G34" s="18"/>
      <c r="H34" s="22">
        <f t="shared" si="3"/>
        <v>5891</v>
      </c>
      <c r="I34" s="22">
        <f t="shared" si="3"/>
        <v>0</v>
      </c>
      <c r="J34" s="22">
        <f t="shared" si="0"/>
        <v>5891</v>
      </c>
    </row>
    <row r="35" spans="1:10" s="6" customFormat="1" ht="12.75">
      <c r="A35" s="14" t="s">
        <v>8</v>
      </c>
      <c r="B35" s="3" t="s">
        <v>29</v>
      </c>
      <c r="C35" s="3" t="s">
        <v>39</v>
      </c>
      <c r="D35" s="3" t="s">
        <v>40</v>
      </c>
      <c r="E35" s="11" t="s">
        <v>27</v>
      </c>
      <c r="F35" s="11" t="s">
        <v>15</v>
      </c>
      <c r="G35" s="18" t="s">
        <v>9</v>
      </c>
      <c r="H35" s="22">
        <f t="shared" si="3"/>
        <v>5891</v>
      </c>
      <c r="I35" s="22">
        <f t="shared" si="3"/>
        <v>0</v>
      </c>
      <c r="J35" s="22">
        <f t="shared" si="0"/>
        <v>5891</v>
      </c>
    </row>
    <row r="36" spans="1:10" s="6" customFormat="1" ht="25.5">
      <c r="A36" s="27" t="s">
        <v>53</v>
      </c>
      <c r="B36" s="12" t="s">
        <v>29</v>
      </c>
      <c r="C36" s="12" t="s">
        <v>39</v>
      </c>
      <c r="D36" s="12" t="s">
        <v>40</v>
      </c>
      <c r="E36" s="12" t="s">
        <v>27</v>
      </c>
      <c r="F36" s="12" t="s">
        <v>15</v>
      </c>
      <c r="G36" s="13" t="s">
        <v>9</v>
      </c>
      <c r="H36" s="28">
        <v>5891</v>
      </c>
      <c r="I36" s="28"/>
      <c r="J36" s="28">
        <f t="shared" si="0"/>
        <v>5891</v>
      </c>
    </row>
    <row r="37" spans="1:10" s="5" customFormat="1" ht="12.75">
      <c r="A37" s="16" t="s">
        <v>16</v>
      </c>
      <c r="B37" s="17" t="s">
        <v>29</v>
      </c>
      <c r="C37" s="17" t="s">
        <v>17</v>
      </c>
      <c r="D37" s="17"/>
      <c r="E37" s="17"/>
      <c r="F37" s="17"/>
      <c r="G37" s="17"/>
      <c r="H37" s="21">
        <f>H38+H46</f>
        <v>28942</v>
      </c>
      <c r="I37" s="21">
        <f>I38+I46</f>
        <v>2618.3</v>
      </c>
      <c r="J37" s="21">
        <f t="shared" si="0"/>
        <v>31560.3</v>
      </c>
    </row>
    <row r="38" spans="1:10" s="5" customFormat="1" ht="12.75">
      <c r="A38" s="14" t="s">
        <v>59</v>
      </c>
      <c r="B38" s="11" t="s">
        <v>29</v>
      </c>
      <c r="C38" s="11" t="s">
        <v>17</v>
      </c>
      <c r="D38" s="11" t="s">
        <v>60</v>
      </c>
      <c r="E38" s="11"/>
      <c r="F38" s="11"/>
      <c r="G38" s="18"/>
      <c r="H38" s="22">
        <f aca="true" t="shared" si="4" ref="H38:H44">H39</f>
        <v>0</v>
      </c>
      <c r="I38" s="22">
        <f aca="true" t="shared" si="5" ref="I38:I44">I39</f>
        <v>2618.3</v>
      </c>
      <c r="J38" s="22">
        <f t="shared" si="0"/>
        <v>2618.3</v>
      </c>
    </row>
    <row r="39" spans="1:10" s="5" customFormat="1" ht="12.75">
      <c r="A39" s="14" t="s">
        <v>33</v>
      </c>
      <c r="B39" s="11" t="s">
        <v>29</v>
      </c>
      <c r="C39" s="11" t="s">
        <v>17</v>
      </c>
      <c r="D39" s="11" t="s">
        <v>60</v>
      </c>
      <c r="E39" s="11" t="s">
        <v>34</v>
      </c>
      <c r="F39" s="11"/>
      <c r="G39" s="18"/>
      <c r="H39" s="22">
        <f t="shared" si="4"/>
        <v>0</v>
      </c>
      <c r="I39" s="22">
        <f t="shared" si="5"/>
        <v>2618.3</v>
      </c>
      <c r="J39" s="22">
        <f t="shared" si="0"/>
        <v>2618.3</v>
      </c>
    </row>
    <row r="40" spans="1:10" s="5" customFormat="1" ht="25.5">
      <c r="A40" s="14" t="s">
        <v>35</v>
      </c>
      <c r="B40" s="11" t="s">
        <v>29</v>
      </c>
      <c r="C40" s="11" t="s">
        <v>17</v>
      </c>
      <c r="D40" s="11" t="s">
        <v>60</v>
      </c>
      <c r="E40" s="11" t="s">
        <v>36</v>
      </c>
      <c r="F40" s="11"/>
      <c r="G40" s="18"/>
      <c r="H40" s="22">
        <f t="shared" si="4"/>
        <v>0</v>
      </c>
      <c r="I40" s="22">
        <f t="shared" si="5"/>
        <v>2618.3</v>
      </c>
      <c r="J40" s="22">
        <f t="shared" si="0"/>
        <v>2618.3</v>
      </c>
    </row>
    <row r="41" spans="1:10" s="5" customFormat="1" ht="25.5">
      <c r="A41" s="14" t="s">
        <v>10</v>
      </c>
      <c r="B41" s="11" t="s">
        <v>29</v>
      </c>
      <c r="C41" s="11" t="s">
        <v>17</v>
      </c>
      <c r="D41" s="11" t="s">
        <v>60</v>
      </c>
      <c r="E41" s="11" t="s">
        <v>36</v>
      </c>
      <c r="F41" s="11" t="s">
        <v>11</v>
      </c>
      <c r="G41" s="18"/>
      <c r="H41" s="22">
        <f t="shared" si="4"/>
        <v>0</v>
      </c>
      <c r="I41" s="22">
        <f t="shared" si="5"/>
        <v>2618.3</v>
      </c>
      <c r="J41" s="22">
        <f t="shared" si="0"/>
        <v>2618.3</v>
      </c>
    </row>
    <row r="42" spans="1:10" s="5" customFormat="1" ht="12.75">
      <c r="A42" s="14" t="s">
        <v>12</v>
      </c>
      <c r="B42" s="11" t="s">
        <v>29</v>
      </c>
      <c r="C42" s="11" t="s">
        <v>17</v>
      </c>
      <c r="D42" s="11" t="s">
        <v>60</v>
      </c>
      <c r="E42" s="11" t="s">
        <v>36</v>
      </c>
      <c r="F42" s="11" t="s">
        <v>13</v>
      </c>
      <c r="G42" s="18"/>
      <c r="H42" s="22">
        <f t="shared" si="4"/>
        <v>0</v>
      </c>
      <c r="I42" s="22">
        <f t="shared" si="5"/>
        <v>2618.3</v>
      </c>
      <c r="J42" s="22">
        <f t="shared" si="0"/>
        <v>2618.3</v>
      </c>
    </row>
    <row r="43" spans="1:10" s="5" customFormat="1" ht="25.5">
      <c r="A43" s="14" t="s">
        <v>14</v>
      </c>
      <c r="B43" s="11" t="s">
        <v>29</v>
      </c>
      <c r="C43" s="11" t="s">
        <v>17</v>
      </c>
      <c r="D43" s="11" t="s">
        <v>60</v>
      </c>
      <c r="E43" s="11" t="s">
        <v>36</v>
      </c>
      <c r="F43" s="11" t="s">
        <v>15</v>
      </c>
      <c r="G43" s="18"/>
      <c r="H43" s="22">
        <f t="shared" si="4"/>
        <v>0</v>
      </c>
      <c r="I43" s="22">
        <f t="shared" si="5"/>
        <v>2618.3</v>
      </c>
      <c r="J43" s="22">
        <f t="shared" si="0"/>
        <v>2618.3</v>
      </c>
    </row>
    <row r="44" spans="1:10" s="5" customFormat="1" ht="12.75">
      <c r="A44" s="14" t="s">
        <v>8</v>
      </c>
      <c r="B44" s="11" t="s">
        <v>29</v>
      </c>
      <c r="C44" s="11" t="s">
        <v>17</v>
      </c>
      <c r="D44" s="11" t="s">
        <v>60</v>
      </c>
      <c r="E44" s="11" t="s">
        <v>36</v>
      </c>
      <c r="F44" s="11" t="s">
        <v>15</v>
      </c>
      <c r="G44" s="18" t="s">
        <v>9</v>
      </c>
      <c r="H44" s="22">
        <f t="shared" si="4"/>
        <v>0</v>
      </c>
      <c r="I44" s="22">
        <f t="shared" si="5"/>
        <v>2618.3</v>
      </c>
      <c r="J44" s="22">
        <f t="shared" si="0"/>
        <v>2618.3</v>
      </c>
    </row>
    <row r="45" spans="1:10" s="5" customFormat="1" ht="12.75">
      <c r="A45" s="27" t="s">
        <v>61</v>
      </c>
      <c r="B45" s="12" t="s">
        <v>29</v>
      </c>
      <c r="C45" s="12" t="s">
        <v>17</v>
      </c>
      <c r="D45" s="12" t="s">
        <v>60</v>
      </c>
      <c r="E45" s="12" t="s">
        <v>36</v>
      </c>
      <c r="F45" s="12" t="s">
        <v>15</v>
      </c>
      <c r="G45" s="13" t="s">
        <v>9</v>
      </c>
      <c r="H45" s="28">
        <v>0</v>
      </c>
      <c r="I45" s="28">
        <v>2618.3</v>
      </c>
      <c r="J45" s="28">
        <f t="shared" si="0"/>
        <v>2618.3</v>
      </c>
    </row>
    <row r="46" spans="1:10" s="6" customFormat="1" ht="12.75">
      <c r="A46" s="14" t="s">
        <v>18</v>
      </c>
      <c r="B46" s="11" t="s">
        <v>29</v>
      </c>
      <c r="C46" s="11" t="s">
        <v>17</v>
      </c>
      <c r="D46" s="11" t="s">
        <v>19</v>
      </c>
      <c r="E46" s="11"/>
      <c r="F46" s="11"/>
      <c r="G46" s="18"/>
      <c r="H46" s="20">
        <f aca="true" t="shared" si="6" ref="H46:I51">H47</f>
        <v>28942</v>
      </c>
      <c r="I46" s="20">
        <f t="shared" si="6"/>
        <v>0</v>
      </c>
      <c r="J46" s="22">
        <f t="shared" si="0"/>
        <v>28942</v>
      </c>
    </row>
    <row r="47" spans="1:10" s="6" customFormat="1" ht="39.75" customHeight="1">
      <c r="A47" s="14" t="s">
        <v>26</v>
      </c>
      <c r="B47" s="11" t="s">
        <v>29</v>
      </c>
      <c r="C47" s="11" t="s">
        <v>17</v>
      </c>
      <c r="D47" s="11" t="s">
        <v>19</v>
      </c>
      <c r="E47" s="11" t="s">
        <v>27</v>
      </c>
      <c r="F47" s="11"/>
      <c r="G47" s="18"/>
      <c r="H47" s="20">
        <f t="shared" si="6"/>
        <v>28942</v>
      </c>
      <c r="I47" s="20">
        <f t="shared" si="6"/>
        <v>0</v>
      </c>
      <c r="J47" s="22">
        <f t="shared" si="0"/>
        <v>28942</v>
      </c>
    </row>
    <row r="48" spans="1:10" s="6" customFormat="1" ht="25.5">
      <c r="A48" s="14" t="s">
        <v>10</v>
      </c>
      <c r="B48" s="11" t="s">
        <v>29</v>
      </c>
      <c r="C48" s="11" t="s">
        <v>17</v>
      </c>
      <c r="D48" s="11" t="s">
        <v>19</v>
      </c>
      <c r="E48" s="11" t="s">
        <v>27</v>
      </c>
      <c r="F48" s="11" t="s">
        <v>11</v>
      </c>
      <c r="G48" s="18"/>
      <c r="H48" s="20">
        <f t="shared" si="6"/>
        <v>28942</v>
      </c>
      <c r="I48" s="20">
        <f t="shared" si="6"/>
        <v>0</v>
      </c>
      <c r="J48" s="22">
        <f t="shared" si="0"/>
        <v>28942</v>
      </c>
    </row>
    <row r="49" spans="1:10" s="6" customFormat="1" ht="12.75">
      <c r="A49" s="14" t="s">
        <v>12</v>
      </c>
      <c r="B49" s="11" t="s">
        <v>29</v>
      </c>
      <c r="C49" s="11" t="s">
        <v>17</v>
      </c>
      <c r="D49" s="11" t="s">
        <v>19</v>
      </c>
      <c r="E49" s="11" t="s">
        <v>27</v>
      </c>
      <c r="F49" s="11" t="s">
        <v>13</v>
      </c>
      <c r="G49" s="18"/>
      <c r="H49" s="20">
        <f t="shared" si="6"/>
        <v>28942</v>
      </c>
      <c r="I49" s="20">
        <f t="shared" si="6"/>
        <v>0</v>
      </c>
      <c r="J49" s="22">
        <f t="shared" si="0"/>
        <v>28942</v>
      </c>
    </row>
    <row r="50" spans="1:10" s="6" customFormat="1" ht="25.5">
      <c r="A50" s="14" t="s">
        <v>14</v>
      </c>
      <c r="B50" s="11" t="s">
        <v>29</v>
      </c>
      <c r="C50" s="11" t="s">
        <v>17</v>
      </c>
      <c r="D50" s="11" t="s">
        <v>19</v>
      </c>
      <c r="E50" s="11" t="s">
        <v>27</v>
      </c>
      <c r="F50" s="11" t="s">
        <v>15</v>
      </c>
      <c r="G50" s="18"/>
      <c r="H50" s="20">
        <f t="shared" si="6"/>
        <v>28942</v>
      </c>
      <c r="I50" s="20">
        <f t="shared" si="6"/>
        <v>0</v>
      </c>
      <c r="J50" s="22">
        <f t="shared" si="0"/>
        <v>28942</v>
      </c>
    </row>
    <row r="51" spans="1:10" s="6" customFormat="1" ht="12.75">
      <c r="A51" s="14" t="s">
        <v>8</v>
      </c>
      <c r="B51" s="11" t="s">
        <v>29</v>
      </c>
      <c r="C51" s="11" t="s">
        <v>17</v>
      </c>
      <c r="D51" s="11" t="s">
        <v>19</v>
      </c>
      <c r="E51" s="11" t="s">
        <v>27</v>
      </c>
      <c r="F51" s="11" t="s">
        <v>15</v>
      </c>
      <c r="G51" s="18" t="s">
        <v>9</v>
      </c>
      <c r="H51" s="20">
        <f t="shared" si="6"/>
        <v>28942</v>
      </c>
      <c r="I51" s="20">
        <f t="shared" si="6"/>
        <v>0</v>
      </c>
      <c r="J51" s="22">
        <f t="shared" si="0"/>
        <v>28942</v>
      </c>
    </row>
    <row r="52" spans="1:10" s="6" customFormat="1" ht="16.5" customHeight="1">
      <c r="A52" s="15" t="s">
        <v>21</v>
      </c>
      <c r="B52" s="12" t="s">
        <v>29</v>
      </c>
      <c r="C52" s="12" t="s">
        <v>17</v>
      </c>
      <c r="D52" s="12" t="s">
        <v>19</v>
      </c>
      <c r="E52" s="12" t="s">
        <v>27</v>
      </c>
      <c r="F52" s="12" t="s">
        <v>15</v>
      </c>
      <c r="G52" s="13" t="s">
        <v>9</v>
      </c>
      <c r="H52" s="28">
        <v>28942</v>
      </c>
      <c r="I52" s="28"/>
      <c r="J52" s="28">
        <f t="shared" si="0"/>
        <v>28942</v>
      </c>
    </row>
    <row r="53" spans="1:10" s="6" customFormat="1" ht="16.5" customHeight="1">
      <c r="A53" s="16" t="s">
        <v>47</v>
      </c>
      <c r="B53" s="17" t="s">
        <v>29</v>
      </c>
      <c r="C53" s="17" t="s">
        <v>49</v>
      </c>
      <c r="D53" s="17"/>
      <c r="E53" s="17"/>
      <c r="F53" s="17"/>
      <c r="G53" s="13"/>
      <c r="H53" s="21">
        <f aca="true" t="shared" si="7" ref="H53:I60">H54</f>
        <v>2000</v>
      </c>
      <c r="I53" s="21">
        <f t="shared" si="7"/>
        <v>0</v>
      </c>
      <c r="J53" s="21">
        <f t="shared" si="0"/>
        <v>2000</v>
      </c>
    </row>
    <row r="54" spans="1:10" s="6" customFormat="1" ht="16.5" customHeight="1">
      <c r="A54" s="14" t="s">
        <v>48</v>
      </c>
      <c r="B54" s="3" t="s">
        <v>29</v>
      </c>
      <c r="C54" s="11" t="s">
        <v>49</v>
      </c>
      <c r="D54" s="11" t="s">
        <v>50</v>
      </c>
      <c r="E54" s="11"/>
      <c r="F54" s="11"/>
      <c r="G54" s="13"/>
      <c r="H54" s="20">
        <f t="shared" si="7"/>
        <v>2000</v>
      </c>
      <c r="I54" s="20">
        <f t="shared" si="7"/>
        <v>0</v>
      </c>
      <c r="J54" s="22">
        <f t="shared" si="0"/>
        <v>2000</v>
      </c>
    </row>
    <row r="55" spans="1:10" s="6" customFormat="1" ht="16.5" customHeight="1">
      <c r="A55" s="14" t="s">
        <v>33</v>
      </c>
      <c r="B55" s="3" t="s">
        <v>29</v>
      </c>
      <c r="C55" s="11" t="s">
        <v>49</v>
      </c>
      <c r="D55" s="11" t="s">
        <v>50</v>
      </c>
      <c r="E55" s="11" t="s">
        <v>34</v>
      </c>
      <c r="F55" s="11"/>
      <c r="G55" s="13"/>
      <c r="H55" s="20">
        <f t="shared" si="7"/>
        <v>2000</v>
      </c>
      <c r="I55" s="20">
        <f t="shared" si="7"/>
        <v>0</v>
      </c>
      <c r="J55" s="22">
        <f t="shared" si="0"/>
        <v>2000</v>
      </c>
    </row>
    <row r="56" spans="1:10" s="6" customFormat="1" ht="25.5" customHeight="1">
      <c r="A56" s="14" t="s">
        <v>35</v>
      </c>
      <c r="B56" s="3" t="s">
        <v>29</v>
      </c>
      <c r="C56" s="11" t="s">
        <v>49</v>
      </c>
      <c r="D56" s="11" t="s">
        <v>50</v>
      </c>
      <c r="E56" s="11" t="s">
        <v>36</v>
      </c>
      <c r="F56" s="11"/>
      <c r="G56" s="13"/>
      <c r="H56" s="20">
        <f t="shared" si="7"/>
        <v>2000</v>
      </c>
      <c r="I56" s="20">
        <f t="shared" si="7"/>
        <v>0</v>
      </c>
      <c r="J56" s="22">
        <f t="shared" si="0"/>
        <v>2000</v>
      </c>
    </row>
    <row r="57" spans="1:10" s="6" customFormat="1" ht="36.75" customHeight="1">
      <c r="A57" s="14" t="s">
        <v>10</v>
      </c>
      <c r="B57" s="3" t="s">
        <v>29</v>
      </c>
      <c r="C57" s="11" t="s">
        <v>49</v>
      </c>
      <c r="D57" s="11" t="s">
        <v>50</v>
      </c>
      <c r="E57" s="11" t="s">
        <v>36</v>
      </c>
      <c r="F57" s="11" t="s">
        <v>11</v>
      </c>
      <c r="G57" s="13"/>
      <c r="H57" s="20">
        <f t="shared" si="7"/>
        <v>2000</v>
      </c>
      <c r="I57" s="20">
        <f t="shared" si="7"/>
        <v>0</v>
      </c>
      <c r="J57" s="22">
        <f t="shared" si="0"/>
        <v>2000</v>
      </c>
    </row>
    <row r="58" spans="1:10" s="6" customFormat="1" ht="16.5" customHeight="1">
      <c r="A58" s="14" t="s">
        <v>12</v>
      </c>
      <c r="B58" s="3" t="s">
        <v>29</v>
      </c>
      <c r="C58" s="11" t="s">
        <v>49</v>
      </c>
      <c r="D58" s="11" t="s">
        <v>50</v>
      </c>
      <c r="E58" s="11" t="s">
        <v>36</v>
      </c>
      <c r="F58" s="11" t="s">
        <v>13</v>
      </c>
      <c r="G58" s="13"/>
      <c r="H58" s="20">
        <f t="shared" si="7"/>
        <v>2000</v>
      </c>
      <c r="I58" s="20">
        <f t="shared" si="7"/>
        <v>0</v>
      </c>
      <c r="J58" s="22">
        <f t="shared" si="0"/>
        <v>2000</v>
      </c>
    </row>
    <row r="59" spans="1:10" ht="25.5">
      <c r="A59" s="14" t="s">
        <v>14</v>
      </c>
      <c r="B59" s="3" t="s">
        <v>29</v>
      </c>
      <c r="C59" s="11" t="s">
        <v>49</v>
      </c>
      <c r="D59" s="11" t="s">
        <v>50</v>
      </c>
      <c r="E59" s="11" t="s">
        <v>36</v>
      </c>
      <c r="F59" s="11" t="s">
        <v>15</v>
      </c>
      <c r="G59" s="13"/>
      <c r="H59" s="20">
        <f t="shared" si="7"/>
        <v>2000</v>
      </c>
      <c r="I59" s="20">
        <f t="shared" si="7"/>
        <v>0</v>
      </c>
      <c r="J59" s="22">
        <f t="shared" si="0"/>
        <v>2000</v>
      </c>
    </row>
    <row r="60" spans="1:10" ht="14.25" customHeight="1">
      <c r="A60" s="14" t="s">
        <v>8</v>
      </c>
      <c r="B60" s="3" t="s">
        <v>29</v>
      </c>
      <c r="C60" s="11" t="s">
        <v>49</v>
      </c>
      <c r="D60" s="11" t="s">
        <v>50</v>
      </c>
      <c r="E60" s="11" t="s">
        <v>36</v>
      </c>
      <c r="F60" s="11" t="s">
        <v>15</v>
      </c>
      <c r="G60" s="31">
        <v>1</v>
      </c>
      <c r="H60" s="20">
        <f t="shared" si="7"/>
        <v>2000</v>
      </c>
      <c r="I60" s="20">
        <f t="shared" si="7"/>
        <v>0</v>
      </c>
      <c r="J60" s="22">
        <f t="shared" si="0"/>
        <v>2000</v>
      </c>
    </row>
    <row r="61" spans="1:10" ht="16.5" customHeight="1">
      <c r="A61" s="27" t="s">
        <v>52</v>
      </c>
      <c r="B61" s="12" t="s">
        <v>29</v>
      </c>
      <c r="C61" s="12" t="s">
        <v>49</v>
      </c>
      <c r="D61" s="12" t="s">
        <v>50</v>
      </c>
      <c r="E61" s="12" t="s">
        <v>36</v>
      </c>
      <c r="F61" s="12" t="s">
        <v>15</v>
      </c>
      <c r="G61" s="31">
        <v>1</v>
      </c>
      <c r="H61" s="28">
        <v>2000</v>
      </c>
      <c r="I61" s="28"/>
      <c r="J61" s="28">
        <f t="shared" si="0"/>
        <v>2000</v>
      </c>
    </row>
    <row r="62" spans="1:10" ht="33" customHeight="1">
      <c r="A62" s="16" t="s">
        <v>56</v>
      </c>
      <c r="B62" s="17" t="s">
        <v>57</v>
      </c>
      <c r="C62" s="17" t="s">
        <v>39</v>
      </c>
      <c r="D62" s="11"/>
      <c r="E62" s="11"/>
      <c r="F62" s="11"/>
      <c r="G62" s="31"/>
      <c r="H62" s="21">
        <f aca="true" t="shared" si="8" ref="H62:I71">H63</f>
        <v>373.9</v>
      </c>
      <c r="I62" s="21">
        <f t="shared" si="8"/>
        <v>0</v>
      </c>
      <c r="J62" s="21">
        <f t="shared" si="0"/>
        <v>373.9</v>
      </c>
    </row>
    <row r="63" spans="1:10" ht="16.5" customHeight="1">
      <c r="A63" s="14" t="s">
        <v>8</v>
      </c>
      <c r="B63" s="12" t="s">
        <v>9</v>
      </c>
      <c r="C63" s="11"/>
      <c r="D63" s="11"/>
      <c r="E63" s="11"/>
      <c r="F63" s="11"/>
      <c r="G63" s="31"/>
      <c r="H63" s="20">
        <f t="shared" si="8"/>
        <v>373.9</v>
      </c>
      <c r="I63" s="20">
        <f t="shared" si="8"/>
        <v>0</v>
      </c>
      <c r="J63" s="22">
        <f t="shared" si="0"/>
        <v>373.9</v>
      </c>
    </row>
    <row r="64" spans="1:10" ht="16.5" customHeight="1">
      <c r="A64" s="16" t="s">
        <v>42</v>
      </c>
      <c r="B64" s="12" t="s">
        <v>57</v>
      </c>
      <c r="C64" s="3" t="s">
        <v>39</v>
      </c>
      <c r="D64" s="17"/>
      <c r="E64" s="17"/>
      <c r="F64" s="17"/>
      <c r="G64" s="17"/>
      <c r="H64" s="21">
        <f>H65</f>
        <v>373.9</v>
      </c>
      <c r="I64" s="21">
        <f t="shared" si="8"/>
        <v>0</v>
      </c>
      <c r="J64" s="21">
        <f t="shared" si="0"/>
        <v>373.9</v>
      </c>
    </row>
    <row r="65" spans="1:10" ht="16.5" customHeight="1">
      <c r="A65" s="14" t="s">
        <v>46</v>
      </c>
      <c r="B65" s="12" t="s">
        <v>57</v>
      </c>
      <c r="C65" s="11" t="s">
        <v>39</v>
      </c>
      <c r="D65" s="11" t="s">
        <v>40</v>
      </c>
      <c r="E65" s="17"/>
      <c r="F65" s="17"/>
      <c r="G65" s="17"/>
      <c r="H65" s="20">
        <f>H66</f>
        <v>373.9</v>
      </c>
      <c r="I65" s="20">
        <f t="shared" si="8"/>
        <v>0</v>
      </c>
      <c r="J65" s="22">
        <f t="shared" si="0"/>
        <v>373.9</v>
      </c>
    </row>
    <row r="66" spans="1:10" ht="16.5" customHeight="1">
      <c r="A66" s="14" t="s">
        <v>33</v>
      </c>
      <c r="B66" s="12" t="s">
        <v>57</v>
      </c>
      <c r="C66" s="11" t="s">
        <v>39</v>
      </c>
      <c r="D66" s="11" t="s">
        <v>40</v>
      </c>
      <c r="E66" s="11" t="s">
        <v>34</v>
      </c>
      <c r="F66" s="11"/>
      <c r="G66" s="18"/>
      <c r="H66" s="20">
        <f>H67+H73</f>
        <v>373.9</v>
      </c>
      <c r="I66" s="20">
        <f>I67+I73</f>
        <v>0</v>
      </c>
      <c r="J66" s="22">
        <f t="shared" si="0"/>
        <v>373.9</v>
      </c>
    </row>
    <row r="67" spans="1:10" ht="36" customHeight="1">
      <c r="A67" s="14" t="s">
        <v>35</v>
      </c>
      <c r="B67" s="12" t="s">
        <v>57</v>
      </c>
      <c r="C67" s="11" t="s">
        <v>39</v>
      </c>
      <c r="D67" s="11" t="s">
        <v>40</v>
      </c>
      <c r="E67" s="11" t="s">
        <v>36</v>
      </c>
      <c r="F67" s="11"/>
      <c r="G67" s="18"/>
      <c r="H67" s="20">
        <f t="shared" si="8"/>
        <v>150</v>
      </c>
      <c r="I67" s="20">
        <f t="shared" si="8"/>
        <v>0</v>
      </c>
      <c r="J67" s="22">
        <f t="shared" si="0"/>
        <v>150</v>
      </c>
    </row>
    <row r="68" spans="1:10" ht="25.5">
      <c r="A68" s="14" t="s">
        <v>10</v>
      </c>
      <c r="B68" s="12" t="s">
        <v>57</v>
      </c>
      <c r="C68" s="11" t="s">
        <v>39</v>
      </c>
      <c r="D68" s="11" t="s">
        <v>40</v>
      </c>
      <c r="E68" s="11" t="s">
        <v>36</v>
      </c>
      <c r="F68" s="11" t="s">
        <v>11</v>
      </c>
      <c r="G68" s="18"/>
      <c r="H68" s="20">
        <f t="shared" si="8"/>
        <v>150</v>
      </c>
      <c r="I68" s="20">
        <f t="shared" si="8"/>
        <v>0</v>
      </c>
      <c r="J68" s="22">
        <f t="shared" si="0"/>
        <v>150</v>
      </c>
    </row>
    <row r="69" spans="1:10" ht="12.75">
      <c r="A69" s="14" t="s">
        <v>12</v>
      </c>
      <c r="B69" s="12" t="s">
        <v>57</v>
      </c>
      <c r="C69" s="11" t="s">
        <v>39</v>
      </c>
      <c r="D69" s="11" t="s">
        <v>40</v>
      </c>
      <c r="E69" s="11" t="s">
        <v>36</v>
      </c>
      <c r="F69" s="11" t="s">
        <v>13</v>
      </c>
      <c r="G69" s="18"/>
      <c r="H69" s="20">
        <f t="shared" si="8"/>
        <v>150</v>
      </c>
      <c r="I69" s="20">
        <f t="shared" si="8"/>
        <v>0</v>
      </c>
      <c r="J69" s="22">
        <f t="shared" si="0"/>
        <v>150</v>
      </c>
    </row>
    <row r="70" spans="1:10" ht="25.5">
      <c r="A70" s="14" t="s">
        <v>14</v>
      </c>
      <c r="B70" s="12" t="s">
        <v>57</v>
      </c>
      <c r="C70" s="11" t="s">
        <v>39</v>
      </c>
      <c r="D70" s="11" t="s">
        <v>40</v>
      </c>
      <c r="E70" s="11" t="s">
        <v>36</v>
      </c>
      <c r="F70" s="11" t="s">
        <v>15</v>
      </c>
      <c r="G70" s="18"/>
      <c r="H70" s="20">
        <f t="shared" si="8"/>
        <v>150</v>
      </c>
      <c r="I70" s="20">
        <f t="shared" si="8"/>
        <v>0</v>
      </c>
      <c r="J70" s="22">
        <f t="shared" si="0"/>
        <v>150</v>
      </c>
    </row>
    <row r="71" spans="1:10" ht="12.75">
      <c r="A71" s="14" t="s">
        <v>8</v>
      </c>
      <c r="B71" s="12" t="s">
        <v>57</v>
      </c>
      <c r="C71" s="11" t="s">
        <v>39</v>
      </c>
      <c r="D71" s="11" t="s">
        <v>40</v>
      </c>
      <c r="E71" s="11" t="s">
        <v>36</v>
      </c>
      <c r="F71" s="11" t="s">
        <v>15</v>
      </c>
      <c r="G71" s="18" t="s">
        <v>9</v>
      </c>
      <c r="H71" s="20">
        <f t="shared" si="8"/>
        <v>150</v>
      </c>
      <c r="I71" s="20">
        <f t="shared" si="8"/>
        <v>0</v>
      </c>
      <c r="J71" s="22">
        <f aca="true" t="shared" si="9" ref="J71:J80">H71+I71</f>
        <v>150</v>
      </c>
    </row>
    <row r="72" spans="1:10" ht="12.75">
      <c r="A72" s="32" t="s">
        <v>58</v>
      </c>
      <c r="B72" s="12" t="s">
        <v>57</v>
      </c>
      <c r="C72" s="12" t="s">
        <v>39</v>
      </c>
      <c r="D72" s="12" t="s">
        <v>40</v>
      </c>
      <c r="E72" s="12" t="s">
        <v>36</v>
      </c>
      <c r="F72" s="12" t="s">
        <v>15</v>
      </c>
      <c r="G72" s="13" t="s">
        <v>9</v>
      </c>
      <c r="H72" s="28">
        <v>150</v>
      </c>
      <c r="I72" s="28"/>
      <c r="J72" s="28">
        <f t="shared" si="9"/>
        <v>150</v>
      </c>
    </row>
    <row r="73" spans="1:10" ht="25.5">
      <c r="A73" s="14" t="s">
        <v>64</v>
      </c>
      <c r="B73" s="12" t="s">
        <v>57</v>
      </c>
      <c r="C73" s="11" t="s">
        <v>39</v>
      </c>
      <c r="D73" s="11" t="s">
        <v>40</v>
      </c>
      <c r="E73" s="11" t="s">
        <v>65</v>
      </c>
      <c r="F73" s="11"/>
      <c r="G73" s="11"/>
      <c r="H73" s="28">
        <f aca="true" t="shared" si="10" ref="H73:I79">H74</f>
        <v>223.9</v>
      </c>
      <c r="I73" s="28">
        <f t="shared" si="10"/>
        <v>0</v>
      </c>
      <c r="J73" s="28">
        <f t="shared" si="9"/>
        <v>223.9</v>
      </c>
    </row>
    <row r="74" spans="1:10" ht="25.5">
      <c r="A74" s="14" t="s">
        <v>66</v>
      </c>
      <c r="B74" s="12" t="s">
        <v>57</v>
      </c>
      <c r="C74" s="11" t="s">
        <v>39</v>
      </c>
      <c r="D74" s="11" t="s">
        <v>40</v>
      </c>
      <c r="E74" s="11" t="s">
        <v>65</v>
      </c>
      <c r="F74" s="11" t="s">
        <v>11</v>
      </c>
      <c r="G74" s="11"/>
      <c r="H74" s="28">
        <f t="shared" si="10"/>
        <v>223.9</v>
      </c>
      <c r="I74" s="28">
        <f t="shared" si="10"/>
        <v>0</v>
      </c>
      <c r="J74" s="28">
        <f t="shared" si="9"/>
        <v>223.9</v>
      </c>
    </row>
    <row r="75" spans="1:10" ht="12.75">
      <c r="A75" s="14" t="s">
        <v>12</v>
      </c>
      <c r="B75" s="12" t="s">
        <v>57</v>
      </c>
      <c r="C75" s="11" t="s">
        <v>39</v>
      </c>
      <c r="D75" s="11" t="s">
        <v>40</v>
      </c>
      <c r="E75" s="11" t="s">
        <v>65</v>
      </c>
      <c r="F75" s="11" t="s">
        <v>13</v>
      </c>
      <c r="G75" s="11"/>
      <c r="H75" s="28">
        <f t="shared" si="10"/>
        <v>223.9</v>
      </c>
      <c r="I75" s="28">
        <f t="shared" si="10"/>
        <v>0</v>
      </c>
      <c r="J75" s="28">
        <f t="shared" si="9"/>
        <v>223.9</v>
      </c>
    </row>
    <row r="76" spans="1:10" ht="25.5">
      <c r="A76" s="14" t="s">
        <v>14</v>
      </c>
      <c r="B76" s="12" t="s">
        <v>57</v>
      </c>
      <c r="C76" s="11" t="s">
        <v>39</v>
      </c>
      <c r="D76" s="11" t="s">
        <v>40</v>
      </c>
      <c r="E76" s="11" t="s">
        <v>65</v>
      </c>
      <c r="F76" s="11" t="s">
        <v>15</v>
      </c>
      <c r="G76" s="11"/>
      <c r="H76" s="28">
        <f t="shared" si="10"/>
        <v>223.9</v>
      </c>
      <c r="I76" s="28">
        <f t="shared" si="10"/>
        <v>0</v>
      </c>
      <c r="J76" s="28">
        <f t="shared" si="9"/>
        <v>223.9</v>
      </c>
    </row>
    <row r="77" spans="1:10" ht="12.75">
      <c r="A77" s="14" t="s">
        <v>8</v>
      </c>
      <c r="B77" s="12" t="s">
        <v>57</v>
      </c>
      <c r="C77" s="11" t="s">
        <v>39</v>
      </c>
      <c r="D77" s="11" t="s">
        <v>40</v>
      </c>
      <c r="E77" s="11" t="s">
        <v>65</v>
      </c>
      <c r="F77" s="11" t="s">
        <v>15</v>
      </c>
      <c r="G77" s="11" t="s">
        <v>9</v>
      </c>
      <c r="H77" s="28">
        <f t="shared" si="10"/>
        <v>223.9</v>
      </c>
      <c r="I77" s="28">
        <f t="shared" si="10"/>
        <v>0</v>
      </c>
      <c r="J77" s="28">
        <f t="shared" si="9"/>
        <v>223.9</v>
      </c>
    </row>
    <row r="78" spans="1:10" ht="12.75">
      <c r="A78" s="14" t="s">
        <v>67</v>
      </c>
      <c r="B78" s="12" t="s">
        <v>57</v>
      </c>
      <c r="C78" s="11" t="s">
        <v>39</v>
      </c>
      <c r="D78" s="11" t="s">
        <v>40</v>
      </c>
      <c r="E78" s="11" t="s">
        <v>65</v>
      </c>
      <c r="F78" s="11" t="s">
        <v>15</v>
      </c>
      <c r="G78" s="11" t="s">
        <v>9</v>
      </c>
      <c r="H78" s="28">
        <f t="shared" si="10"/>
        <v>223.9</v>
      </c>
      <c r="I78" s="28">
        <f t="shared" si="10"/>
        <v>0</v>
      </c>
      <c r="J78" s="28">
        <f t="shared" si="9"/>
        <v>223.9</v>
      </c>
    </row>
    <row r="79" spans="1:10" ht="12.75">
      <c r="A79" s="14" t="s">
        <v>68</v>
      </c>
      <c r="B79" s="12" t="s">
        <v>57</v>
      </c>
      <c r="C79" s="11" t="s">
        <v>39</v>
      </c>
      <c r="D79" s="11" t="s">
        <v>40</v>
      </c>
      <c r="E79" s="11" t="s">
        <v>65</v>
      </c>
      <c r="F79" s="11" t="s">
        <v>15</v>
      </c>
      <c r="G79" s="11" t="s">
        <v>9</v>
      </c>
      <c r="H79" s="28">
        <f t="shared" si="10"/>
        <v>223.9</v>
      </c>
      <c r="I79" s="28">
        <f t="shared" si="10"/>
        <v>0</v>
      </c>
      <c r="J79" s="28">
        <f t="shared" si="9"/>
        <v>223.9</v>
      </c>
    </row>
    <row r="80" spans="1:10" ht="38.25">
      <c r="A80" s="27" t="s">
        <v>69</v>
      </c>
      <c r="B80" s="12" t="s">
        <v>57</v>
      </c>
      <c r="C80" s="12" t="s">
        <v>39</v>
      </c>
      <c r="D80" s="12" t="s">
        <v>40</v>
      </c>
      <c r="E80" s="12" t="s">
        <v>65</v>
      </c>
      <c r="F80" s="12" t="s">
        <v>15</v>
      </c>
      <c r="G80" s="12" t="s">
        <v>9</v>
      </c>
      <c r="H80" s="28">
        <v>223.9</v>
      </c>
      <c r="I80" s="28">
        <v>0</v>
      </c>
      <c r="J80" s="28">
        <f t="shared" si="9"/>
        <v>223.9</v>
      </c>
    </row>
    <row r="81" spans="1:10" ht="12.75">
      <c r="A81" s="37"/>
      <c r="B81" s="38"/>
      <c r="C81" s="38"/>
      <c r="D81" s="38"/>
      <c r="E81" s="38"/>
      <c r="F81" s="38"/>
      <c r="G81" s="39"/>
      <c r="H81" s="40"/>
      <c r="I81" s="40"/>
      <c r="J81" s="40"/>
    </row>
    <row r="82" spans="1:10" ht="12.75">
      <c r="A82" s="37"/>
      <c r="B82" s="38"/>
      <c r="C82" s="38"/>
      <c r="D82" s="38"/>
      <c r="E82" s="38"/>
      <c r="F82" s="38"/>
      <c r="G82" s="39"/>
      <c r="H82" s="40"/>
      <c r="I82" s="40"/>
      <c r="J82" s="40"/>
    </row>
    <row r="83" spans="1:10" ht="25.5">
      <c r="A83" s="29" t="s">
        <v>25</v>
      </c>
      <c r="B83" s="30"/>
      <c r="C83" s="30"/>
      <c r="D83" s="30"/>
      <c r="E83" s="30"/>
      <c r="F83" s="30"/>
      <c r="I83" s="41" t="s">
        <v>51</v>
      </c>
      <c r="J83" s="41"/>
    </row>
  </sheetData>
  <mergeCells count="5">
    <mergeCell ref="I83:J83"/>
    <mergeCell ref="I1:J1"/>
    <mergeCell ref="A3:J3"/>
    <mergeCell ref="G2:J2"/>
    <mergeCell ref="I4:J4"/>
  </mergeCells>
  <printOptions/>
  <pageMargins left="0.4330708661417323" right="0.15748031496062992" top="0.2755905511811024" bottom="0.2755905511811024" header="0" footer="0"/>
  <pageSetup fitToHeight="0" fitToWidth="1" horizontalDpi="600" verticalDpi="600" orientation="portrait" paperSize="9" scale="7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</dc:creator>
  <cp:keywords/>
  <dc:description/>
  <cp:lastModifiedBy>Fin529-2</cp:lastModifiedBy>
  <cp:lastPrinted>2017-02-16T14:50:58Z</cp:lastPrinted>
  <dcterms:created xsi:type="dcterms:W3CDTF">2013-11-29T08:14:39Z</dcterms:created>
  <dcterms:modified xsi:type="dcterms:W3CDTF">2017-03-22T12:40:16Z</dcterms:modified>
  <cp:category/>
  <cp:version/>
  <cp:contentType/>
  <cp:contentStatus/>
</cp:coreProperties>
</file>