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25122020" sheetId="1" r:id="rId1"/>
  </sheets>
  <definedNames/>
  <calcPr fullCalcOnLoad="1"/>
</workbook>
</file>

<file path=xl/sharedStrings.xml><?xml version="1.0" encoding="utf-8"?>
<sst xmlns="http://schemas.openxmlformats.org/spreadsheetml/2006/main" count="164" uniqueCount="75">
  <si>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</si>
  <si>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</si>
  <si>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</si>
  <si>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</si>
  <si>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</si>
  <si>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</si>
  <si>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</si>
  <si>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</si>
  <si>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</si>
  <si>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</si>
  <si>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</si>
  <si>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</si>
  <si>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</si>
  <si>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ИП Кондратов С.В.</t>
  </si>
  <si>
    <t>Приложение № 1</t>
  </si>
  <si>
    <t>Исполнитель отчета об оценке рыночной стоимости</t>
  </si>
  <si>
    <t>Этаж</t>
  </si>
  <si>
    <t>7 Ноября</t>
  </si>
  <si>
    <t>подвал</t>
  </si>
  <si>
    <t>Дмитрия Блынского</t>
  </si>
  <si>
    <t>цоколь</t>
  </si>
  <si>
    <t>Комсомольская</t>
  </si>
  <si>
    <t>78б</t>
  </si>
  <si>
    <t>Космонавтов</t>
  </si>
  <si>
    <t>Маринченко</t>
  </si>
  <si>
    <t>203д</t>
  </si>
  <si>
    <t>Рощинская</t>
  </si>
  <si>
    <t>замощение</t>
  </si>
  <si>
    <t>Московское шоссе</t>
  </si>
  <si>
    <t>231д</t>
  </si>
  <si>
    <t>Октябрьская</t>
  </si>
  <si>
    <t>Карачевское шоссе</t>
  </si>
  <si>
    <t>Кромская</t>
  </si>
  <si>
    <t>Победы б-р</t>
  </si>
  <si>
    <t>Почтовый пер.</t>
  </si>
  <si>
    <t>Цветаева</t>
  </si>
  <si>
    <t>Отсутствие заявок на участие в торгах</t>
  </si>
  <si>
    <t>нет</t>
  </si>
  <si>
    <t>Замощение асфальто-бетонная площадка общей площадью
5 441,30 кв.м, лит.А  (с земельным участком кад.номер 57:25:0040309:41 площадью 
8 319,0 кв.м.)</t>
  </si>
  <si>
    <t>Обременение (ограничение)</t>
  </si>
  <si>
    <t>Место на земельном участке с кадастровым номером № 57:25:0040309:41 предоставлено ИП Соловьеву А.И. по договору на размещение НТО (или объектов по оказанию услуг) от 08.10.2018 № 210  для размещения павильона площадью 110,0 кв.м. для реализации непродовольственных товаров.  Срок действия договора с 08.10.2018 по 07.10.2023. Цена договора за весь срок его действия составляет 749 351,79 руб. Размер цены подлежит ежегодной корректировке на коэффициент-дефлятор.
Место на земельном участке с кадастровым номером № 57:25:0040309:41 предоставлено ИП Крамскому А.Л. по договору на размещение НТО (или объектов по оказанию услуг)  от 08.10.2018 № 207 для размещения павильона площадью 130,0 кв.м. для реализации непродовольственных товаров (автозапчасти). Срок действия договора с 08.10.2018 по 07.10.2023. Цена договора за весь срок его действия составляет 885 597,57 руб. Размер цены подлежит ежегодной корректировке на коэффициент-дефлятор.</t>
  </si>
  <si>
    <t>Начальная цена
с учетом НДС</t>
  </si>
  <si>
    <t>Шаг аукциона
(5% начальной стоимости)</t>
  </si>
  <si>
    <t>1243-20</t>
  </si>
  <si>
    <t>1244-20</t>
  </si>
  <si>
    <t>23.08.19,04.10.19, 15.11.19,21.02.20, 24.04.20,15.07.20</t>
  </si>
  <si>
    <t>04.10.19,15.11.19, 20.12.19, 21.02.20, 24.04.20,15.07.20</t>
  </si>
  <si>
    <t>1245-20</t>
  </si>
  <si>
    <t>22.05.19,06.09.19, 16.10.19,22.11.19, 21.02.20,24.04.20, 15.07.20</t>
  </si>
  <si>
    <t>20.02.19,03.04.19, 23.08.19,04.10.19, 15.11.19,05.03.20, 16.04.20,15.07.20</t>
  </si>
  <si>
    <t>1231-20</t>
  </si>
  <si>
    <t>23.08.19,04.10.19, 15.11.19,05.03.20, 16.04.20,15.07.20</t>
  </si>
  <si>
    <t>1238-20</t>
  </si>
  <si>
    <t>1239-20</t>
  </si>
  <si>
    <t>1230-20</t>
  </si>
  <si>
    <t>1232-20</t>
  </si>
  <si>
    <t>20.02.19,03.04.19, 23.08.19,04.10.19, 15.11.19,28.02.20, 03.04.20,06.05.20, 15.07.20</t>
  </si>
  <si>
    <t>1233-20</t>
  </si>
  <si>
    <t>1236-20</t>
  </si>
  <si>
    <t>1237-20</t>
  </si>
  <si>
    <t>1240-20</t>
  </si>
  <si>
    <t>20.02.19,22.05.19, 23.08.19,20.12.19, 28.02.20,03.04.20, 06.05.20,15.07.20</t>
  </si>
  <si>
    <t>20.12.19,28.02.20, 03.04.20,06.05.20, 15.07.20</t>
  </si>
  <si>
    <t>1242-20</t>
  </si>
  <si>
    <t>1241-20</t>
  </si>
  <si>
    <t>1229-20, 898-20</t>
  </si>
  <si>
    <t>03.09.20, 10.08.20</t>
  </si>
  <si>
    <t>20.02.19,03.04.19, 23.08.19,04.10.19, 15.11.19,31.01.20, 05.03.20,16.04.20, 15.07.20</t>
  </si>
  <si>
    <t>12 054 000 руб., в т.ч. стоимость замощения 
373 000 руб.,
стоимость зем.уч. 
11 681 000 руб.</t>
  </si>
  <si>
    <t>1224-20</t>
  </si>
  <si>
    <t>06.09.19,16.10.19, 22.11.19,28.02.20, 03.04.20,06.05.20, 15.07.20</t>
  </si>
  <si>
    <t>22.05.19,22.11.19, 28.02.20,03.04.20, 06.05.20,15.07.20</t>
  </si>
  <si>
    <t>1235-20</t>
  </si>
  <si>
    <t>1234-20</t>
  </si>
  <si>
    <t>Перечень выставляемых на открытый аукцион объектов муниципального имущества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</si>
</sst>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dd/mm/yy;@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10" xfId="52" applyFill="1" applyBorder="1" applyAlignment="1">
      <alignment horizontal="center" vertical="center" wrapText="1"/>
      <protection/>
    </xf>
    <xf numFmtId="0" fontId="5" fillId="33" borderId="0" xfId="52" applyFont="1" applyFill="1" applyAlignment="1">
      <alignment horizontal="center" vertical="center"/>
      <protection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8" fillId="33" borderId="0" xfId="52" applyFont="1" applyFill="1" applyAlignment="1">
      <alignment horizontal="left" vertical="center"/>
      <protection/>
    </xf>
    <xf numFmtId="0" fontId="6" fillId="33" borderId="0" xfId="52" applyFont="1" applyFill="1" applyAlignment="1">
      <alignment horizontal="left" indent="15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172" fontId="3" fillId="33" borderId="10" xfId="62" applyNumberFormat="1" applyFont="1" applyFill="1" applyBorder="1" applyAlignment="1">
      <alignment horizontal="center" vertical="center" wrapText="1"/>
    </xf>
    <xf numFmtId="172" fontId="3" fillId="33" borderId="10" xfId="63" applyNumberFormat="1" applyFont="1" applyFill="1" applyBorder="1" applyAlignment="1">
      <alignment horizontal="center" vertical="center" wrapText="1"/>
    </xf>
    <xf numFmtId="172" fontId="44" fillId="33" borderId="10" xfId="6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" fillId="33" borderId="10" xfId="52" applyFont="1" applyFill="1" applyBorder="1" applyAlignment="1">
      <alignment horizontal="center" vertical="center" wrapText="1"/>
      <protection/>
    </xf>
    <xf numFmtId="172" fontId="45" fillId="33" borderId="10" xfId="6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" fillId="33" borderId="10" xfId="52" applyFont="1" applyFill="1" applyBorder="1" applyAlignment="1">
      <alignment horizontal="left" vertical="center" wrapText="1"/>
      <protection/>
    </xf>
    <xf numFmtId="0" fontId="45" fillId="33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173" fontId="45" fillId="33" borderId="10" xfId="0" applyNumberFormat="1" applyFont="1" applyFill="1" applyBorder="1" applyAlignment="1">
      <alignment horizontal="center" vertical="center"/>
    </xf>
    <xf numFmtId="0" fontId="7" fillId="33" borderId="0" xfId="52" applyFont="1" applyFill="1" applyAlignment="1">
      <alignment horizontal="right" wrapText="1"/>
      <protection/>
    </xf>
    <xf numFmtId="172" fontId="45" fillId="0" borderId="10" xfId="6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3.57421875" style="0" customWidth="1"/>
    <col min="2" max="2" width="19.421875" style="0" bestFit="1" customWidth="1"/>
    <col min="3" max="3" width="18.421875" style="0" bestFit="1" customWidth="1"/>
    <col min="4" max="4" width="4.7109375" style="0" bestFit="1" customWidth="1"/>
    <col min="6" max="6" width="9.28125" style="0" customWidth="1"/>
    <col min="7" max="7" width="10.8515625" style="0" bestFit="1" customWidth="1"/>
    <col min="8" max="8" width="14.421875" style="0" bestFit="1" customWidth="1"/>
    <col min="9" max="9" width="11.28125" style="0" bestFit="1" customWidth="1"/>
    <col min="10" max="10" width="11.8515625" style="0" customWidth="1"/>
    <col min="11" max="11" width="17.28125" style="0" bestFit="1" customWidth="1"/>
    <col min="12" max="12" width="12.28125" style="0" customWidth="1"/>
    <col min="13" max="13" width="8.7109375" style="0" bestFit="1" customWidth="1"/>
    <col min="14" max="14" width="8.140625" style="0" bestFit="1" customWidth="1"/>
    <col min="15" max="15" width="21.00390625" style="0" bestFit="1" customWidth="1"/>
    <col min="16" max="16" width="36.57421875" style="0" customWidth="1"/>
  </cols>
  <sheetData>
    <row r="1" spans="1:16" ht="15.75">
      <c r="A1" s="2"/>
      <c r="B1" s="3"/>
      <c r="C1" s="3"/>
      <c r="D1" s="3"/>
      <c r="E1" s="3"/>
      <c r="F1" s="3"/>
      <c r="G1" s="3"/>
      <c r="H1" s="3"/>
      <c r="I1" s="3"/>
      <c r="J1" s="3"/>
      <c r="P1" s="26" t="s">
        <v>14</v>
      </c>
    </row>
    <row r="2" spans="1:11" ht="18">
      <c r="A2" s="5" t="s">
        <v>74</v>
      </c>
      <c r="B2" s="4"/>
      <c r="C2" s="3"/>
      <c r="D2" s="3"/>
      <c r="E2" s="3"/>
      <c r="F2" s="3"/>
      <c r="G2" s="3"/>
      <c r="H2" s="3"/>
      <c r="I2" s="3"/>
      <c r="J2" s="6"/>
      <c r="K2" s="3"/>
    </row>
    <row r="3" spans="1:11" ht="1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 ht="63.7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16</v>
      </c>
      <c r="H4" s="9" t="s">
        <v>41</v>
      </c>
      <c r="I4" s="9" t="s">
        <v>42</v>
      </c>
      <c r="J4" s="9" t="s">
        <v>7</v>
      </c>
      <c r="K4" s="10" t="s">
        <v>8</v>
      </c>
      <c r="L4" s="9" t="s">
        <v>9</v>
      </c>
      <c r="M4" s="11" t="s">
        <v>11</v>
      </c>
      <c r="N4" s="11" t="s">
        <v>12</v>
      </c>
      <c r="O4" s="11" t="s">
        <v>15</v>
      </c>
      <c r="P4" s="11" t="s">
        <v>39</v>
      </c>
    </row>
    <row r="5" spans="1:16" s="4" customFormat="1" ht="51">
      <c r="A5" s="12">
        <v>1</v>
      </c>
      <c r="B5" s="20" t="s">
        <v>10</v>
      </c>
      <c r="C5" s="21" t="s">
        <v>17</v>
      </c>
      <c r="D5" s="12">
        <v>28</v>
      </c>
      <c r="E5" s="12">
        <v>28</v>
      </c>
      <c r="F5" s="12">
        <v>86.1</v>
      </c>
      <c r="G5" s="12" t="s">
        <v>18</v>
      </c>
      <c r="H5" s="14">
        <v>347000</v>
      </c>
      <c r="I5" s="14">
        <f>H5*0.05</f>
        <v>17350</v>
      </c>
      <c r="J5" s="14">
        <f>H5*0.2</f>
        <v>69400</v>
      </c>
      <c r="K5" s="17" t="s">
        <v>51</v>
      </c>
      <c r="L5" s="1" t="s">
        <v>36</v>
      </c>
      <c r="M5" s="25">
        <v>44077</v>
      </c>
      <c r="N5" s="12" t="s">
        <v>59</v>
      </c>
      <c r="O5" s="13" t="s">
        <v>13</v>
      </c>
      <c r="P5" s="13" t="s">
        <v>37</v>
      </c>
    </row>
    <row r="6" spans="1:16" s="4" customFormat="1" ht="51">
      <c r="A6" s="12">
        <v>2</v>
      </c>
      <c r="B6" s="20" t="s">
        <v>10</v>
      </c>
      <c r="C6" s="21" t="s">
        <v>19</v>
      </c>
      <c r="D6" s="12">
        <v>12</v>
      </c>
      <c r="E6" s="12">
        <v>237</v>
      </c>
      <c r="F6" s="12">
        <v>101.3</v>
      </c>
      <c r="G6" s="12" t="s">
        <v>20</v>
      </c>
      <c r="H6" s="14">
        <v>1364000</v>
      </c>
      <c r="I6" s="14">
        <f aca="true" t="shared" si="0" ref="I6:I22">H6*0.05</f>
        <v>68200</v>
      </c>
      <c r="J6" s="14">
        <f aca="true" t="shared" si="1" ref="J6:J22">H6*0.2</f>
        <v>272800</v>
      </c>
      <c r="K6" s="17" t="s">
        <v>51</v>
      </c>
      <c r="L6" s="1" t="s">
        <v>36</v>
      </c>
      <c r="M6" s="25">
        <v>44077</v>
      </c>
      <c r="N6" s="12" t="s">
        <v>58</v>
      </c>
      <c r="O6" s="13" t="s">
        <v>13</v>
      </c>
      <c r="P6" s="13" t="s">
        <v>37</v>
      </c>
    </row>
    <row r="7" spans="1:16" s="4" customFormat="1" ht="63.75">
      <c r="A7" s="12">
        <v>3</v>
      </c>
      <c r="B7" s="20" t="s">
        <v>10</v>
      </c>
      <c r="C7" s="15" t="s">
        <v>31</v>
      </c>
      <c r="D7" s="16">
        <v>6</v>
      </c>
      <c r="E7" s="16">
        <v>75</v>
      </c>
      <c r="F7" s="16">
        <v>102.2</v>
      </c>
      <c r="G7" s="16" t="s">
        <v>18</v>
      </c>
      <c r="H7" s="14">
        <v>232000</v>
      </c>
      <c r="I7" s="14">
        <f t="shared" si="0"/>
        <v>11600</v>
      </c>
      <c r="J7" s="14">
        <f t="shared" si="1"/>
        <v>46400</v>
      </c>
      <c r="K7" s="17" t="s">
        <v>56</v>
      </c>
      <c r="L7" s="1" t="s">
        <v>36</v>
      </c>
      <c r="M7" s="25">
        <v>44077</v>
      </c>
      <c r="N7" s="12" t="s">
        <v>57</v>
      </c>
      <c r="O7" s="13" t="s">
        <v>13</v>
      </c>
      <c r="P7" s="13" t="s">
        <v>37</v>
      </c>
    </row>
    <row r="8" spans="1:16" s="4" customFormat="1" ht="63.75">
      <c r="A8" s="12">
        <v>4</v>
      </c>
      <c r="B8" s="20" t="s">
        <v>10</v>
      </c>
      <c r="C8" s="15" t="s">
        <v>32</v>
      </c>
      <c r="D8" s="16">
        <v>5</v>
      </c>
      <c r="E8" s="16">
        <v>149</v>
      </c>
      <c r="F8" s="16">
        <v>432.5</v>
      </c>
      <c r="G8" s="16" t="s">
        <v>18</v>
      </c>
      <c r="H8" s="14">
        <v>382000</v>
      </c>
      <c r="I8" s="14">
        <f t="shared" si="0"/>
        <v>19100</v>
      </c>
      <c r="J8" s="14">
        <f t="shared" si="1"/>
        <v>76400</v>
      </c>
      <c r="K8" s="17" t="s">
        <v>56</v>
      </c>
      <c r="L8" s="1" t="s">
        <v>36</v>
      </c>
      <c r="M8" s="25">
        <v>44077</v>
      </c>
      <c r="N8" s="12" t="s">
        <v>55</v>
      </c>
      <c r="O8" s="13" t="s">
        <v>13</v>
      </c>
      <c r="P8" s="13" t="s">
        <v>37</v>
      </c>
    </row>
    <row r="9" spans="1:16" s="4" customFormat="1" ht="51">
      <c r="A9" s="12">
        <v>5</v>
      </c>
      <c r="B9" s="20" t="s">
        <v>10</v>
      </c>
      <c r="C9" s="21" t="s">
        <v>21</v>
      </c>
      <c r="D9" s="12">
        <v>231</v>
      </c>
      <c r="E9" s="12" t="s">
        <v>22</v>
      </c>
      <c r="F9" s="12">
        <v>22.5</v>
      </c>
      <c r="G9" s="12">
        <v>3</v>
      </c>
      <c r="H9" s="14">
        <v>481000</v>
      </c>
      <c r="I9" s="14">
        <f t="shared" si="0"/>
        <v>24050</v>
      </c>
      <c r="J9" s="14">
        <f t="shared" si="1"/>
        <v>96200</v>
      </c>
      <c r="K9" s="17" t="s">
        <v>49</v>
      </c>
      <c r="L9" s="1" t="s">
        <v>36</v>
      </c>
      <c r="M9" s="25">
        <v>44077</v>
      </c>
      <c r="N9" s="12" t="s">
        <v>54</v>
      </c>
      <c r="O9" s="13" t="s">
        <v>13</v>
      </c>
      <c r="P9" s="13" t="s">
        <v>37</v>
      </c>
    </row>
    <row r="10" spans="1:16" s="4" customFormat="1" ht="51">
      <c r="A10" s="12">
        <v>6</v>
      </c>
      <c r="B10" s="20" t="s">
        <v>10</v>
      </c>
      <c r="C10" s="21" t="s">
        <v>21</v>
      </c>
      <c r="D10" s="12">
        <v>231</v>
      </c>
      <c r="E10" s="12">
        <v>95</v>
      </c>
      <c r="F10" s="12">
        <v>38</v>
      </c>
      <c r="G10" s="12">
        <v>3</v>
      </c>
      <c r="H10" s="14">
        <v>764000</v>
      </c>
      <c r="I10" s="14">
        <f t="shared" si="0"/>
        <v>38200</v>
      </c>
      <c r="J10" s="14">
        <f t="shared" si="1"/>
        <v>152800</v>
      </c>
      <c r="K10" s="17" t="s">
        <v>51</v>
      </c>
      <c r="L10" s="1" t="s">
        <v>36</v>
      </c>
      <c r="M10" s="25">
        <v>44077</v>
      </c>
      <c r="N10" s="12" t="s">
        <v>53</v>
      </c>
      <c r="O10" s="13" t="s">
        <v>13</v>
      </c>
      <c r="P10" s="13" t="s">
        <v>37</v>
      </c>
    </row>
    <row r="11" spans="1:16" s="4" customFormat="1" ht="51">
      <c r="A11" s="12">
        <v>7</v>
      </c>
      <c r="B11" s="20" t="s">
        <v>10</v>
      </c>
      <c r="C11" s="21" t="s">
        <v>23</v>
      </c>
      <c r="D11" s="12">
        <v>3</v>
      </c>
      <c r="E11" s="12">
        <v>31</v>
      </c>
      <c r="F11" s="12">
        <v>36.1</v>
      </c>
      <c r="G11" s="12">
        <v>2</v>
      </c>
      <c r="H11" s="14">
        <v>999000</v>
      </c>
      <c r="I11" s="14">
        <f t="shared" si="0"/>
        <v>49950</v>
      </c>
      <c r="J11" s="14">
        <f t="shared" si="1"/>
        <v>199800</v>
      </c>
      <c r="K11" s="17" t="s">
        <v>51</v>
      </c>
      <c r="L11" s="1" t="s">
        <v>36</v>
      </c>
      <c r="M11" s="25">
        <v>44077</v>
      </c>
      <c r="N11" s="12" t="s">
        <v>52</v>
      </c>
      <c r="O11" s="13" t="s">
        <v>13</v>
      </c>
      <c r="P11" s="13" t="s">
        <v>37</v>
      </c>
    </row>
    <row r="12" spans="1:16" s="4" customFormat="1" ht="51">
      <c r="A12" s="12">
        <v>8</v>
      </c>
      <c r="B12" s="20" t="s">
        <v>10</v>
      </c>
      <c r="C12" s="21" t="s">
        <v>24</v>
      </c>
      <c r="D12" s="12">
        <v>20</v>
      </c>
      <c r="E12" s="12" t="s">
        <v>25</v>
      </c>
      <c r="F12" s="12">
        <v>16.2</v>
      </c>
      <c r="G12" s="12" t="s">
        <v>18</v>
      </c>
      <c r="H12" s="14">
        <v>45000</v>
      </c>
      <c r="I12" s="14">
        <f t="shared" si="0"/>
        <v>2250</v>
      </c>
      <c r="J12" s="14">
        <f t="shared" si="1"/>
        <v>9000</v>
      </c>
      <c r="K12" s="17" t="s">
        <v>49</v>
      </c>
      <c r="L12" s="1" t="s">
        <v>36</v>
      </c>
      <c r="M12" s="25">
        <v>44077</v>
      </c>
      <c r="N12" s="12" t="s">
        <v>50</v>
      </c>
      <c r="O12" s="13" t="s">
        <v>13</v>
      </c>
      <c r="P12" s="13" t="s">
        <v>37</v>
      </c>
    </row>
    <row r="13" spans="1:16" s="4" customFormat="1" ht="51">
      <c r="A13" s="12">
        <v>9</v>
      </c>
      <c r="B13" s="20" t="s">
        <v>10</v>
      </c>
      <c r="C13" s="21" t="s">
        <v>28</v>
      </c>
      <c r="D13" s="12">
        <v>171</v>
      </c>
      <c r="E13" s="12">
        <v>228</v>
      </c>
      <c r="F13" s="12">
        <v>176.7</v>
      </c>
      <c r="G13" s="12" t="s">
        <v>20</v>
      </c>
      <c r="H13" s="14">
        <v>3680000</v>
      </c>
      <c r="I13" s="14">
        <f t="shared" si="0"/>
        <v>184000</v>
      </c>
      <c r="J13" s="14">
        <f t="shared" si="1"/>
        <v>736000</v>
      </c>
      <c r="K13" s="17" t="s">
        <v>48</v>
      </c>
      <c r="L13" s="1" t="s">
        <v>36</v>
      </c>
      <c r="M13" s="25">
        <v>44077</v>
      </c>
      <c r="N13" s="12" t="s">
        <v>47</v>
      </c>
      <c r="O13" s="13" t="s">
        <v>13</v>
      </c>
      <c r="P13" s="13" t="s">
        <v>37</v>
      </c>
    </row>
    <row r="14" spans="1:16" s="4" customFormat="1" ht="51">
      <c r="A14" s="12">
        <v>10</v>
      </c>
      <c r="B14" s="20" t="s">
        <v>10</v>
      </c>
      <c r="C14" s="21" t="s">
        <v>28</v>
      </c>
      <c r="D14" s="12">
        <v>171</v>
      </c>
      <c r="E14" s="12" t="s">
        <v>29</v>
      </c>
      <c r="F14" s="12">
        <v>32.9</v>
      </c>
      <c r="G14" s="12" t="s">
        <v>20</v>
      </c>
      <c r="H14" s="14">
        <v>132000</v>
      </c>
      <c r="I14" s="14">
        <f t="shared" si="0"/>
        <v>6600</v>
      </c>
      <c r="J14" s="14">
        <f t="shared" si="1"/>
        <v>26400</v>
      </c>
      <c r="K14" s="17" t="s">
        <v>46</v>
      </c>
      <c r="L14" s="1" t="s">
        <v>36</v>
      </c>
      <c r="M14" s="25">
        <v>44077</v>
      </c>
      <c r="N14" s="12" t="s">
        <v>44</v>
      </c>
      <c r="O14" s="13" t="s">
        <v>13</v>
      </c>
      <c r="P14" s="13" t="s">
        <v>37</v>
      </c>
    </row>
    <row r="15" spans="1:16" s="4" customFormat="1" ht="51">
      <c r="A15" s="12">
        <v>11</v>
      </c>
      <c r="B15" s="20" t="s">
        <v>10</v>
      </c>
      <c r="C15" s="21" t="s">
        <v>28</v>
      </c>
      <c r="D15" s="12">
        <v>171</v>
      </c>
      <c r="E15" s="12">
        <v>232</v>
      </c>
      <c r="F15" s="12">
        <v>44.6</v>
      </c>
      <c r="G15" s="12" t="s">
        <v>20</v>
      </c>
      <c r="H15" s="14">
        <v>1191000</v>
      </c>
      <c r="I15" s="14">
        <f t="shared" si="0"/>
        <v>59550</v>
      </c>
      <c r="J15" s="14">
        <f t="shared" si="1"/>
        <v>238200</v>
      </c>
      <c r="K15" s="17" t="s">
        <v>45</v>
      </c>
      <c r="L15" s="1" t="s">
        <v>36</v>
      </c>
      <c r="M15" s="25">
        <v>44077</v>
      </c>
      <c r="N15" s="12" t="s">
        <v>43</v>
      </c>
      <c r="O15" s="13" t="s">
        <v>13</v>
      </c>
      <c r="P15" s="13" t="s">
        <v>37</v>
      </c>
    </row>
    <row r="16" spans="1:16" s="4" customFormat="1" ht="63.75">
      <c r="A16" s="12">
        <v>12</v>
      </c>
      <c r="B16" s="20" t="s">
        <v>10</v>
      </c>
      <c r="C16" s="15" t="s">
        <v>30</v>
      </c>
      <c r="D16" s="16">
        <v>205</v>
      </c>
      <c r="E16" s="16">
        <v>86</v>
      </c>
      <c r="F16" s="16">
        <v>301.9</v>
      </c>
      <c r="G16" s="16" t="s">
        <v>18</v>
      </c>
      <c r="H16" s="14">
        <v>1133000</v>
      </c>
      <c r="I16" s="14">
        <f t="shared" si="0"/>
        <v>56650</v>
      </c>
      <c r="J16" s="14">
        <f t="shared" si="1"/>
        <v>226600</v>
      </c>
      <c r="K16" s="17" t="s">
        <v>56</v>
      </c>
      <c r="L16" s="1" t="s">
        <v>36</v>
      </c>
      <c r="M16" s="25">
        <v>44077</v>
      </c>
      <c r="N16" s="12" t="s">
        <v>73</v>
      </c>
      <c r="O16" s="13" t="s">
        <v>13</v>
      </c>
      <c r="P16" s="13" t="s">
        <v>37</v>
      </c>
    </row>
    <row r="17" spans="1:16" s="4" customFormat="1" ht="51">
      <c r="A17" s="12">
        <v>13</v>
      </c>
      <c r="B17" s="20" t="s">
        <v>10</v>
      </c>
      <c r="C17" s="15" t="s">
        <v>33</v>
      </c>
      <c r="D17" s="16">
        <v>5</v>
      </c>
      <c r="E17" s="16">
        <v>103</v>
      </c>
      <c r="F17" s="16">
        <v>254.5</v>
      </c>
      <c r="G17" s="16" t="s">
        <v>18</v>
      </c>
      <c r="H17" s="14">
        <v>1167000</v>
      </c>
      <c r="I17" s="14">
        <f t="shared" si="0"/>
        <v>58350</v>
      </c>
      <c r="J17" s="14">
        <f t="shared" si="1"/>
        <v>233400</v>
      </c>
      <c r="K17" s="17" t="s">
        <v>71</v>
      </c>
      <c r="L17" s="1" t="s">
        <v>36</v>
      </c>
      <c r="M17" s="25">
        <v>44077</v>
      </c>
      <c r="N17" s="12" t="s">
        <v>72</v>
      </c>
      <c r="O17" s="13" t="s">
        <v>13</v>
      </c>
      <c r="P17" s="13" t="s">
        <v>37</v>
      </c>
    </row>
    <row r="18" spans="1:16" s="4" customFormat="1" ht="51">
      <c r="A18" s="12">
        <v>14</v>
      </c>
      <c r="B18" s="20" t="s">
        <v>10</v>
      </c>
      <c r="C18" s="15" t="s">
        <v>34</v>
      </c>
      <c r="D18" s="16">
        <v>6</v>
      </c>
      <c r="E18" s="16">
        <v>81</v>
      </c>
      <c r="F18" s="16">
        <v>522.6</v>
      </c>
      <c r="G18" s="16" t="s">
        <v>18</v>
      </c>
      <c r="H18" s="14">
        <v>1865000</v>
      </c>
      <c r="I18" s="14">
        <f t="shared" si="0"/>
        <v>93250</v>
      </c>
      <c r="J18" s="14">
        <f t="shared" si="1"/>
        <v>373000</v>
      </c>
      <c r="K18" s="23" t="s">
        <v>70</v>
      </c>
      <c r="L18" s="1" t="s">
        <v>36</v>
      </c>
      <c r="M18" s="25">
        <v>44077</v>
      </c>
      <c r="N18" s="12" t="s">
        <v>69</v>
      </c>
      <c r="O18" s="13" t="s">
        <v>13</v>
      </c>
      <c r="P18" s="13" t="s">
        <v>37</v>
      </c>
    </row>
    <row r="19" spans="1:16" s="4" customFormat="1" ht="249" customHeight="1">
      <c r="A19" s="12">
        <v>15</v>
      </c>
      <c r="B19" s="18" t="s">
        <v>38</v>
      </c>
      <c r="C19" s="21" t="s">
        <v>26</v>
      </c>
      <c r="D19" s="12">
        <v>2</v>
      </c>
      <c r="E19" s="12">
        <v>5441.3</v>
      </c>
      <c r="F19" s="12">
        <v>8319</v>
      </c>
      <c r="G19" s="12" t="s">
        <v>27</v>
      </c>
      <c r="H19" s="27" t="s">
        <v>68</v>
      </c>
      <c r="I19" s="14">
        <f>12054000*0.05</f>
        <v>602700</v>
      </c>
      <c r="J19" s="14">
        <f>12054000*0.2</f>
        <v>2410800</v>
      </c>
      <c r="K19" s="17" t="s">
        <v>67</v>
      </c>
      <c r="L19" s="1" t="s">
        <v>36</v>
      </c>
      <c r="M19" s="24" t="s">
        <v>66</v>
      </c>
      <c r="N19" s="24" t="s">
        <v>65</v>
      </c>
      <c r="O19" s="13" t="s">
        <v>13</v>
      </c>
      <c r="P19" s="22" t="s">
        <v>40</v>
      </c>
    </row>
    <row r="20" spans="1:16" s="4" customFormat="1" ht="51">
      <c r="A20" s="12">
        <v>16</v>
      </c>
      <c r="B20" s="20" t="s">
        <v>10</v>
      </c>
      <c r="C20" s="15" t="s">
        <v>35</v>
      </c>
      <c r="D20" s="16">
        <v>42</v>
      </c>
      <c r="E20" s="16">
        <v>65</v>
      </c>
      <c r="F20" s="16">
        <v>214.5</v>
      </c>
      <c r="G20" s="16">
        <v>1</v>
      </c>
      <c r="H20" s="14">
        <v>3904000</v>
      </c>
      <c r="I20" s="14">
        <f t="shared" si="0"/>
        <v>195200</v>
      </c>
      <c r="J20" s="14">
        <f t="shared" si="1"/>
        <v>780800</v>
      </c>
      <c r="K20" s="17" t="s">
        <v>62</v>
      </c>
      <c r="L20" s="1" t="s">
        <v>36</v>
      </c>
      <c r="M20" s="25">
        <v>44077</v>
      </c>
      <c r="N20" s="12" t="s">
        <v>64</v>
      </c>
      <c r="O20" s="13" t="s">
        <v>13</v>
      </c>
      <c r="P20" s="13" t="s">
        <v>37</v>
      </c>
    </row>
    <row r="21" spans="1:16" s="4" customFormat="1" ht="51">
      <c r="A21" s="12">
        <v>17</v>
      </c>
      <c r="B21" s="20" t="s">
        <v>10</v>
      </c>
      <c r="C21" s="15" t="s">
        <v>35</v>
      </c>
      <c r="D21" s="16">
        <v>42</v>
      </c>
      <c r="E21" s="16">
        <v>66</v>
      </c>
      <c r="F21" s="16">
        <v>42.8</v>
      </c>
      <c r="G21" s="16" t="s">
        <v>18</v>
      </c>
      <c r="H21" s="14">
        <v>222000</v>
      </c>
      <c r="I21" s="14">
        <f t="shared" si="0"/>
        <v>11100</v>
      </c>
      <c r="J21" s="14">
        <f t="shared" si="1"/>
        <v>44400</v>
      </c>
      <c r="K21" s="17" t="s">
        <v>62</v>
      </c>
      <c r="L21" s="1" t="s">
        <v>36</v>
      </c>
      <c r="M21" s="25">
        <v>44077</v>
      </c>
      <c r="N21" s="12" t="s">
        <v>63</v>
      </c>
      <c r="O21" s="13" t="s">
        <v>13</v>
      </c>
      <c r="P21" s="13" t="s">
        <v>37</v>
      </c>
    </row>
    <row r="22" spans="1:16" s="4" customFormat="1" ht="51">
      <c r="A22" s="12">
        <v>18</v>
      </c>
      <c r="B22" s="20" t="s">
        <v>10</v>
      </c>
      <c r="C22" s="15" t="s">
        <v>35</v>
      </c>
      <c r="D22" s="16">
        <v>42</v>
      </c>
      <c r="E22" s="16">
        <v>71</v>
      </c>
      <c r="F22" s="16">
        <v>347.1</v>
      </c>
      <c r="G22" s="16" t="s">
        <v>18</v>
      </c>
      <c r="H22" s="14">
        <v>1394000</v>
      </c>
      <c r="I22" s="14">
        <f t="shared" si="0"/>
        <v>69700</v>
      </c>
      <c r="J22" s="14">
        <f t="shared" si="1"/>
        <v>278800</v>
      </c>
      <c r="K22" s="17" t="s">
        <v>61</v>
      </c>
      <c r="L22" s="1" t="s">
        <v>36</v>
      </c>
      <c r="M22" s="25">
        <v>44077</v>
      </c>
      <c r="N22" s="12" t="s">
        <v>60</v>
      </c>
      <c r="O22" s="13" t="s">
        <v>13</v>
      </c>
      <c r="P22" s="13" t="s">
        <v>37</v>
      </c>
    </row>
    <row r="24" ht="15">
      <c r="I24" s="19"/>
    </row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Трахинина Жанна Викторовна</cp:lastModifiedBy>
  <cp:lastPrinted>2020-11-20T11:12:31Z</cp:lastPrinted>
  <dcterms:created xsi:type="dcterms:W3CDTF">2020-01-15T11:43:35Z</dcterms:created>
  <dcterms:modified xsi:type="dcterms:W3CDTF">2020-11-24T13:43:11Z</dcterms:modified>
  <cp:category/>
  <cp:version/>
  <cp:contentType/>
  <cp:contentStatus/>
</cp:coreProperties>
</file>